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195" windowHeight="12045" activeTab="5"/>
  </bookViews>
  <sheets>
    <sheet name="Sheet1" sheetId="1" r:id="rId1"/>
    <sheet name="基準の比較" sheetId="6" r:id="rId2"/>
    <sheet name="エコ" sheetId="2" r:id="rId3"/>
    <sheet name="インパクト" sheetId="3" r:id="rId4"/>
    <sheet name="コスト" sheetId="4" r:id="rId5"/>
    <sheet name="オリジナリティ" sheetId="5" r:id="rId6"/>
  </sheets>
  <calcPr calcId="125725"/>
</workbook>
</file>

<file path=xl/calcChain.xml><?xml version="1.0" encoding="utf-8"?>
<calcChain xmlns="http://schemas.openxmlformats.org/spreadsheetml/2006/main">
  <c r="G59" i="6"/>
  <c r="O9" i="4"/>
  <c r="J12" i="2"/>
  <c r="O9"/>
  <c r="J8"/>
  <c r="J7"/>
  <c r="J6"/>
  <c r="L8" i="3"/>
  <c r="K8"/>
  <c r="J8"/>
  <c r="K7"/>
  <c r="J7"/>
  <c r="N6"/>
  <c r="J6"/>
  <c r="N5"/>
  <c r="B91"/>
  <c r="B76"/>
  <c r="B61"/>
  <c r="B46"/>
  <c r="B31"/>
  <c r="B16"/>
  <c r="B90" i="2"/>
  <c r="B75"/>
  <c r="B60"/>
  <c r="B45"/>
  <c r="B30"/>
  <c r="B15"/>
  <c r="B16" i="4"/>
  <c r="F90" i="3"/>
  <c r="E90"/>
  <c r="D90"/>
  <c r="C90"/>
  <c r="B90"/>
  <c r="F75"/>
  <c r="E75"/>
  <c r="D75"/>
  <c r="C75"/>
  <c r="B75"/>
  <c r="F60"/>
  <c r="E60"/>
  <c r="D60"/>
  <c r="C60"/>
  <c r="B60"/>
  <c r="F45"/>
  <c r="E45"/>
  <c r="D45"/>
  <c r="C45"/>
  <c r="B45"/>
  <c r="F30"/>
  <c r="E30"/>
  <c r="D30"/>
  <c r="C30"/>
  <c r="B30"/>
  <c r="F15"/>
  <c r="E15"/>
  <c r="D15"/>
  <c r="C15"/>
  <c r="B15"/>
  <c r="F89" i="2"/>
  <c r="E89"/>
  <c r="D89"/>
  <c r="C89"/>
  <c r="B89"/>
  <c r="F74"/>
  <c r="E74"/>
  <c r="D74"/>
  <c r="C74"/>
  <c r="B74"/>
  <c r="F59"/>
  <c r="E59"/>
  <c r="D59"/>
  <c r="C59"/>
  <c r="B59"/>
  <c r="F44"/>
  <c r="E44"/>
  <c r="D44"/>
  <c r="C44"/>
  <c r="B44"/>
  <c r="F29"/>
  <c r="E29"/>
  <c r="D29"/>
  <c r="C29"/>
  <c r="B29"/>
  <c r="F14"/>
  <c r="E14"/>
  <c r="D14"/>
  <c r="C14"/>
  <c r="B14"/>
  <c r="G56" i="6"/>
  <c r="D50"/>
  <c r="C50"/>
  <c r="B50"/>
  <c r="C49"/>
  <c r="B49"/>
  <c r="F48"/>
  <c r="B48"/>
  <c r="F47"/>
  <c r="N41"/>
  <c r="M41"/>
  <c r="L41"/>
  <c r="K41"/>
  <c r="J41"/>
  <c r="J42" s="1"/>
  <c r="F41"/>
  <c r="E41"/>
  <c r="D41"/>
  <c r="C41"/>
  <c r="B41"/>
  <c r="B42" s="1"/>
  <c r="N27"/>
  <c r="M27"/>
  <c r="L27"/>
  <c r="K27"/>
  <c r="J27"/>
  <c r="J28" s="1"/>
  <c r="F27"/>
  <c r="E27"/>
  <c r="D27"/>
  <c r="C27"/>
  <c r="B27"/>
  <c r="B28" s="1"/>
  <c r="N13"/>
  <c r="M13"/>
  <c r="L13"/>
  <c r="K13"/>
  <c r="J13"/>
  <c r="J14" s="1"/>
  <c r="F13"/>
  <c r="E13"/>
  <c r="D13"/>
  <c r="C13"/>
  <c r="B13"/>
  <c r="B14" s="1"/>
  <c r="N35" i="5"/>
  <c r="N33"/>
  <c r="N34"/>
  <c r="N32"/>
  <c r="L32"/>
  <c r="K32"/>
  <c r="N5" i="2" l="1"/>
  <c r="N7" i="3"/>
  <c r="N8"/>
  <c r="F49" i="6"/>
  <c r="F50"/>
  <c r="O16" i="5"/>
  <c r="O17" s="1"/>
  <c r="M13"/>
  <c r="L13"/>
  <c r="K13"/>
  <c r="J13"/>
  <c r="M12"/>
  <c r="L12"/>
  <c r="K12"/>
  <c r="J12"/>
  <c r="O9"/>
  <c r="O8"/>
  <c r="O7"/>
  <c r="O5"/>
  <c r="N5"/>
  <c r="J6" i="4"/>
  <c r="J8"/>
  <c r="J7"/>
  <c r="B91" i="5"/>
  <c r="B46"/>
  <c r="B61"/>
  <c r="B76"/>
  <c r="B31"/>
  <c r="B16"/>
  <c r="B91" i="4"/>
  <c r="B76"/>
  <c r="B61"/>
  <c r="B46"/>
  <c r="B31"/>
  <c r="C90" i="5"/>
  <c r="D90"/>
  <c r="E90"/>
  <c r="F90"/>
  <c r="B90"/>
  <c r="C75"/>
  <c r="D75"/>
  <c r="E75"/>
  <c r="F75"/>
  <c r="B75"/>
  <c r="C60"/>
  <c r="D60"/>
  <c r="E60"/>
  <c r="F60"/>
  <c r="B60"/>
  <c r="C45"/>
  <c r="D45"/>
  <c r="E45"/>
  <c r="F45"/>
  <c r="B45"/>
  <c r="C30"/>
  <c r="D30"/>
  <c r="E30"/>
  <c r="F30"/>
  <c r="B30"/>
  <c r="C15"/>
  <c r="D15"/>
  <c r="E15"/>
  <c r="F15"/>
  <c r="B15"/>
  <c r="C90" i="4"/>
  <c r="D90"/>
  <c r="E90"/>
  <c r="F90"/>
  <c r="B90"/>
  <c r="C75"/>
  <c r="D75"/>
  <c r="E75"/>
  <c r="F75"/>
  <c r="B75"/>
  <c r="C60"/>
  <c r="D60"/>
  <c r="E60"/>
  <c r="F60"/>
  <c r="B60"/>
  <c r="C45"/>
  <c r="D45"/>
  <c r="E45"/>
  <c r="F45"/>
  <c r="B45"/>
  <c r="C30"/>
  <c r="D30"/>
  <c r="E30"/>
  <c r="F30"/>
  <c r="B30"/>
  <c r="C15"/>
  <c r="D15"/>
  <c r="E15"/>
  <c r="F15"/>
  <c r="B15"/>
  <c r="N9" i="3" l="1"/>
  <c r="O7" s="1"/>
  <c r="F51" i="6"/>
  <c r="G49" s="1"/>
  <c r="J8" i="5"/>
  <c r="J7"/>
  <c r="J6"/>
  <c r="N5" i="4"/>
  <c r="L14" i="3" l="1"/>
  <c r="L13"/>
  <c r="L12"/>
  <c r="L15"/>
  <c r="O8"/>
  <c r="O5"/>
  <c r="O6"/>
  <c r="D56" i="6"/>
  <c r="D55"/>
  <c r="D54"/>
  <c r="D57"/>
  <c r="G50"/>
  <c r="G47"/>
  <c r="G48"/>
  <c r="M15" i="3" l="1"/>
  <c r="M14"/>
  <c r="M13"/>
  <c r="M12"/>
  <c r="K13"/>
  <c r="K12"/>
  <c r="K15"/>
  <c r="K14"/>
  <c r="J12"/>
  <c r="N12" s="1"/>
  <c r="O12" s="1"/>
  <c r="O9"/>
  <c r="J14"/>
  <c r="N14" s="1"/>
  <c r="O14" s="1"/>
  <c r="J13"/>
  <c r="N13" s="1"/>
  <c r="O13" s="1"/>
  <c r="J15"/>
  <c r="N15" s="1"/>
  <c r="O15" s="1"/>
  <c r="C55" i="6"/>
  <c r="C54"/>
  <c r="C57"/>
  <c r="C56"/>
  <c r="E57"/>
  <c r="E56"/>
  <c r="E55"/>
  <c r="E54"/>
  <c r="B54"/>
  <c r="G51"/>
  <c r="B56"/>
  <c r="B55"/>
  <c r="F55" s="1"/>
  <c r="G55" s="1"/>
  <c r="B57"/>
  <c r="F57" s="1"/>
  <c r="G57" s="1"/>
  <c r="O16" i="3" l="1"/>
  <c r="O17" s="1"/>
  <c r="F56" i="6"/>
  <c r="F54"/>
  <c r="G54" s="1"/>
  <c r="G58" s="1"/>
  <c r="K7" i="4" l="1"/>
  <c r="K8"/>
  <c r="N6"/>
  <c r="L8"/>
  <c r="N8"/>
  <c r="N7"/>
  <c r="N9"/>
  <c r="O5" s="1"/>
  <c r="O7" l="1"/>
  <c r="O8"/>
  <c r="L13"/>
  <c r="L12"/>
  <c r="L14"/>
  <c r="L15"/>
  <c r="J15"/>
  <c r="J13"/>
  <c r="J14"/>
  <c r="J12"/>
  <c r="M12"/>
  <c r="M13"/>
  <c r="M15"/>
  <c r="M14"/>
  <c r="O6"/>
  <c r="K13" l="1"/>
  <c r="K15"/>
  <c r="K12"/>
  <c r="K14"/>
  <c r="N14" s="1"/>
  <c r="O14" s="1"/>
  <c r="N15"/>
  <c r="O15" s="1"/>
  <c r="N12"/>
  <c r="O12" s="1"/>
  <c r="N13"/>
  <c r="O13" s="1"/>
  <c r="O16" l="1"/>
  <c r="O17" s="1"/>
  <c r="K7" i="5"/>
  <c r="K8" l="1"/>
  <c r="N6"/>
  <c r="L8"/>
  <c r="N7"/>
  <c r="N8" l="1"/>
  <c r="N9" l="1"/>
  <c r="M15" l="1"/>
  <c r="M14"/>
  <c r="O6"/>
  <c r="L14" l="1"/>
  <c r="L15"/>
  <c r="J14"/>
  <c r="J15"/>
  <c r="K14"/>
  <c r="K15"/>
  <c r="N15" l="1"/>
  <c r="O15" s="1"/>
  <c r="N14"/>
  <c r="O14" s="1"/>
  <c r="N13"/>
  <c r="O13" s="1"/>
  <c r="N12"/>
  <c r="O12" s="1"/>
  <c r="K7" i="2"/>
  <c r="K8"/>
  <c r="N6"/>
  <c r="L8"/>
  <c r="N7"/>
  <c r="N8" l="1"/>
  <c r="N9" s="1"/>
  <c r="O6" l="1"/>
  <c r="O5"/>
  <c r="O7"/>
  <c r="O8"/>
  <c r="L14" l="1"/>
  <c r="L13"/>
  <c r="L12"/>
  <c r="L15"/>
  <c r="K12"/>
  <c r="K15"/>
  <c r="K13"/>
  <c r="K14"/>
  <c r="M12"/>
  <c r="M14"/>
  <c r="M13"/>
  <c r="M15"/>
  <c r="J14"/>
  <c r="N14" s="1"/>
  <c r="O14" s="1"/>
  <c r="N12"/>
  <c r="O12" s="1"/>
  <c r="J13"/>
  <c r="N13" s="1"/>
  <c r="O13" s="1"/>
  <c r="J15"/>
  <c r="N15" s="1"/>
  <c r="O15" s="1"/>
  <c r="O16" l="1"/>
  <c r="O17" s="1"/>
</calcChain>
</file>

<file path=xl/sharedStrings.xml><?xml version="1.0" encoding="utf-8"?>
<sst xmlns="http://schemas.openxmlformats.org/spreadsheetml/2006/main" count="414" uniqueCount="57">
  <si>
    <t>基準同士の一対比較（相乗平均で算出）</t>
    <rPh sb="0" eb="2">
      <t>キジュン</t>
    </rPh>
    <rPh sb="2" eb="4">
      <t>ドウシ</t>
    </rPh>
    <rPh sb="5" eb="7">
      <t>イッツイ</t>
    </rPh>
    <rPh sb="7" eb="9">
      <t>ヒカク</t>
    </rPh>
    <rPh sb="10" eb="12">
      <t>ソウジョウ</t>
    </rPh>
    <rPh sb="12" eb="14">
      <t>ヘイキン</t>
    </rPh>
    <rPh sb="15" eb="17">
      <t>サンシュツ</t>
    </rPh>
    <phoneticPr fontId="1"/>
  </si>
  <si>
    <t>エコ</t>
    <phoneticPr fontId="1"/>
  </si>
  <si>
    <t>インパクト</t>
    <phoneticPr fontId="1"/>
  </si>
  <si>
    <t>コスト</t>
    <phoneticPr fontId="1"/>
  </si>
  <si>
    <t>オリジナリティ</t>
    <phoneticPr fontId="1"/>
  </si>
  <si>
    <t>エコについての代替案の一対比較（相乗平均で算出）</t>
    <rPh sb="7" eb="10">
      <t>ダイタイアン</t>
    </rPh>
    <rPh sb="11" eb="13">
      <t>イッツイ</t>
    </rPh>
    <rPh sb="13" eb="15">
      <t>ヒカク</t>
    </rPh>
    <rPh sb="16" eb="18">
      <t>ソウジョウ</t>
    </rPh>
    <rPh sb="18" eb="20">
      <t>ヘイキン</t>
    </rPh>
    <rPh sb="21" eb="23">
      <t>サンシュツ</t>
    </rPh>
    <phoneticPr fontId="1"/>
  </si>
  <si>
    <t>キャンドル</t>
    <phoneticPr fontId="1"/>
  </si>
  <si>
    <t>ヒコナリエ</t>
    <phoneticPr fontId="1"/>
  </si>
  <si>
    <t>コンテスト</t>
    <phoneticPr fontId="1"/>
  </si>
  <si>
    <t>冬花火</t>
    <rPh sb="0" eb="1">
      <t>フユ</t>
    </rPh>
    <rPh sb="1" eb="3">
      <t>ハナビ</t>
    </rPh>
    <phoneticPr fontId="1"/>
  </si>
  <si>
    <t>インパクトについての代替案の一対比較（相乗平均で算出）</t>
    <rPh sb="10" eb="13">
      <t>ダイタイアン</t>
    </rPh>
    <rPh sb="14" eb="16">
      <t>イッツイ</t>
    </rPh>
    <rPh sb="16" eb="18">
      <t>ヒカク</t>
    </rPh>
    <rPh sb="19" eb="21">
      <t>ソウジョウ</t>
    </rPh>
    <rPh sb="21" eb="23">
      <t>ヘイキン</t>
    </rPh>
    <rPh sb="24" eb="26">
      <t>サンシュツ</t>
    </rPh>
    <phoneticPr fontId="1"/>
  </si>
  <si>
    <t>コストについての代替案の一対比較（相乗平均で算出）</t>
    <rPh sb="8" eb="11">
      <t>ダイタイアン</t>
    </rPh>
    <rPh sb="12" eb="14">
      <t>イッツイ</t>
    </rPh>
    <rPh sb="14" eb="16">
      <t>ヒカク</t>
    </rPh>
    <rPh sb="17" eb="19">
      <t>ソウジョウ</t>
    </rPh>
    <rPh sb="19" eb="21">
      <t>ヘイキン</t>
    </rPh>
    <rPh sb="22" eb="24">
      <t>サンシュツ</t>
    </rPh>
    <phoneticPr fontId="1"/>
  </si>
  <si>
    <t>オリジナリティについての代替案の一対比較（相乗平均で算出）</t>
    <rPh sb="12" eb="15">
      <t>ダイタイアン</t>
    </rPh>
    <rPh sb="16" eb="18">
      <t>イッツイ</t>
    </rPh>
    <rPh sb="18" eb="20">
      <t>ヒカク</t>
    </rPh>
    <rPh sb="21" eb="23">
      <t>ソウジョウ</t>
    </rPh>
    <rPh sb="23" eb="25">
      <t>ヘイキン</t>
    </rPh>
    <rPh sb="26" eb="28">
      <t>サンシュツ</t>
    </rPh>
    <phoneticPr fontId="1"/>
  </si>
  <si>
    <t>相乗平均</t>
    <rPh sb="0" eb="2">
      <t>ソウジョウ</t>
    </rPh>
    <rPh sb="2" eb="4">
      <t>ヘイキン</t>
    </rPh>
    <phoneticPr fontId="1"/>
  </si>
  <si>
    <t>ウエイト</t>
    <phoneticPr fontId="1"/>
  </si>
  <si>
    <t>合計</t>
    <rPh sb="0" eb="2">
      <t>ゴウケイ</t>
    </rPh>
    <phoneticPr fontId="1"/>
  </si>
  <si>
    <t>ｎ</t>
    <phoneticPr fontId="1"/>
  </si>
  <si>
    <t>エコ</t>
    <phoneticPr fontId="1"/>
  </si>
  <si>
    <t>総合評価</t>
    <rPh sb="0" eb="4">
      <t>ソウゴウヒョウカ</t>
    </rPh>
    <phoneticPr fontId="1"/>
  </si>
  <si>
    <t>整合度</t>
    <rPh sb="0" eb="2">
      <t>セイゴウ</t>
    </rPh>
    <rPh sb="2" eb="3">
      <t>ド</t>
    </rPh>
    <phoneticPr fontId="1"/>
  </si>
  <si>
    <t>①</t>
    <phoneticPr fontId="1"/>
  </si>
  <si>
    <t>②</t>
    <phoneticPr fontId="1"/>
  </si>
  <si>
    <t>回答者</t>
    <rPh sb="0" eb="2">
      <t>カイトウ</t>
    </rPh>
    <rPh sb="2" eb="3">
      <t>シャ</t>
    </rPh>
    <phoneticPr fontId="1"/>
  </si>
  <si>
    <t>④</t>
    <phoneticPr fontId="1"/>
  </si>
  <si>
    <t>③</t>
    <phoneticPr fontId="1"/>
  </si>
  <si>
    <t>③</t>
    <phoneticPr fontId="1"/>
  </si>
  <si>
    <t>エコ</t>
    <phoneticPr fontId="1"/>
  </si>
  <si>
    <t>インパクト</t>
    <phoneticPr fontId="1"/>
  </si>
  <si>
    <t>コスト</t>
    <phoneticPr fontId="1"/>
  </si>
  <si>
    <t>オリジナリティ</t>
    <phoneticPr fontId="1"/>
  </si>
  <si>
    <t>相乗平均</t>
    <rPh sb="0" eb="2">
      <t>ソウジョウ</t>
    </rPh>
    <rPh sb="2" eb="4">
      <t>ヘイキン</t>
    </rPh>
    <phoneticPr fontId="2"/>
  </si>
  <si>
    <t>ウエイト</t>
    <phoneticPr fontId="1"/>
  </si>
  <si>
    <t>エコ</t>
  </si>
  <si>
    <t>インパクト</t>
  </si>
  <si>
    <t>コスト</t>
  </si>
  <si>
    <t>オリジナリティ</t>
  </si>
  <si>
    <t>ウエイト</t>
  </si>
  <si>
    <t>キャンドル</t>
    <phoneticPr fontId="1"/>
  </si>
  <si>
    <t>ヒコナリエ</t>
    <phoneticPr fontId="1"/>
  </si>
  <si>
    <t>自主制作</t>
    <rPh sb="0" eb="2">
      <t>ジシュ</t>
    </rPh>
    <rPh sb="2" eb="4">
      <t>セイサク</t>
    </rPh>
    <phoneticPr fontId="1"/>
  </si>
  <si>
    <t>冬花火</t>
    <rPh sb="0" eb="1">
      <t>フユ</t>
    </rPh>
    <rPh sb="1" eb="3">
      <t>ハナビ</t>
    </rPh>
    <phoneticPr fontId="1"/>
  </si>
  <si>
    <t>整合度の計算</t>
    <rPh sb="0" eb="2">
      <t>セイゴウ</t>
    </rPh>
    <rPh sb="2" eb="3">
      <t>ド</t>
    </rPh>
    <rPh sb="4" eb="6">
      <t>ケイサン</t>
    </rPh>
    <phoneticPr fontId="1"/>
  </si>
  <si>
    <t>計</t>
    <rPh sb="0" eb="1">
      <t>ケイ</t>
    </rPh>
    <phoneticPr fontId="1"/>
  </si>
  <si>
    <t>n</t>
    <phoneticPr fontId="1"/>
  </si>
  <si>
    <t>C.I=</t>
    <phoneticPr fontId="1"/>
  </si>
  <si>
    <t>オリジナリティについての代替案の一対比較</t>
    <rPh sb="12" eb="15">
      <t>ダイタイアン</t>
    </rPh>
    <rPh sb="16" eb="18">
      <t>イッツイ</t>
    </rPh>
    <rPh sb="18" eb="20">
      <t>ヒカク</t>
    </rPh>
    <phoneticPr fontId="1"/>
  </si>
  <si>
    <t>コストについての代替案の一対比較</t>
    <rPh sb="8" eb="11">
      <t>ダイタイアン</t>
    </rPh>
    <rPh sb="12" eb="14">
      <t>イッツイ</t>
    </rPh>
    <rPh sb="14" eb="16">
      <t>ヒカク</t>
    </rPh>
    <phoneticPr fontId="1"/>
  </si>
  <si>
    <t>基準同士の一対比較</t>
    <rPh sb="0" eb="2">
      <t>キジュン</t>
    </rPh>
    <rPh sb="2" eb="4">
      <t>ドウシ</t>
    </rPh>
    <rPh sb="5" eb="7">
      <t>イッツイ</t>
    </rPh>
    <rPh sb="7" eb="9">
      <t>ヒカク</t>
    </rPh>
    <phoneticPr fontId="2"/>
  </si>
  <si>
    <t>基準同士の一対比較</t>
    <rPh sb="0" eb="2">
      <t>キジュン</t>
    </rPh>
    <rPh sb="2" eb="4">
      <t>ドウシ</t>
    </rPh>
    <rPh sb="5" eb="7">
      <t>イッツイ</t>
    </rPh>
    <rPh sb="7" eb="9">
      <t>ヒカク</t>
    </rPh>
    <phoneticPr fontId="1"/>
  </si>
  <si>
    <t>エコ</t>
    <phoneticPr fontId="1"/>
  </si>
  <si>
    <t>コスト</t>
    <phoneticPr fontId="1"/>
  </si>
  <si>
    <t>オリジナリティ</t>
    <phoneticPr fontId="1"/>
  </si>
  <si>
    <t>総合評価</t>
    <rPh sb="0" eb="4">
      <t>ソウゴウヒョウカ</t>
    </rPh>
    <phoneticPr fontId="1"/>
  </si>
  <si>
    <t>回答1</t>
    <rPh sb="0" eb="2">
      <t>カイトウ</t>
    </rPh>
    <phoneticPr fontId="1"/>
  </si>
  <si>
    <t>n</t>
    <phoneticPr fontId="1"/>
  </si>
  <si>
    <t>エコについての代替案の一対比較</t>
    <rPh sb="7" eb="10">
      <t>ダイタイアン</t>
    </rPh>
    <rPh sb="11" eb="13">
      <t>イッツイ</t>
    </rPh>
    <rPh sb="13" eb="15">
      <t>ヒカク</t>
    </rPh>
    <phoneticPr fontId="1"/>
  </si>
  <si>
    <t>インパクトについての代替案の一対比較</t>
    <rPh sb="10" eb="13">
      <t>ダイタイアン</t>
    </rPh>
    <rPh sb="14" eb="16">
      <t>イッツイ</t>
    </rPh>
    <rPh sb="16" eb="18">
      <t>ヒカク</t>
    </rPh>
    <phoneticPr fontId="1"/>
  </si>
</sst>
</file>

<file path=xl/styles.xml><?xml version="1.0" encoding="utf-8"?>
<styleSheet xmlns="http://schemas.openxmlformats.org/spreadsheetml/2006/main">
  <numFmts count="4">
    <numFmt numFmtId="176" formatCode="0.000_ "/>
    <numFmt numFmtId="180" formatCode="0.00_ "/>
    <numFmt numFmtId="182" formatCode="0.000000_ "/>
    <numFmt numFmtId="183" formatCode="0.0000000_ 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NumberFormat="1" applyBorder="1">
      <alignment vertical="center"/>
    </xf>
    <xf numFmtId="180" fontId="0" fillId="0" borderId="1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>
      <alignment vertical="center"/>
    </xf>
    <xf numFmtId="182" fontId="0" fillId="0" borderId="0" xfId="0" applyNumberFormat="1">
      <alignment vertical="center"/>
    </xf>
    <xf numFmtId="183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workbookViewId="0">
      <selection activeCell="Q34" sqref="Q34"/>
    </sheetView>
  </sheetViews>
  <sheetFormatPr defaultRowHeight="13.5"/>
  <cols>
    <col min="1" max="1" width="12.25" customWidth="1"/>
    <col min="5" max="5" width="12.5" bestFit="1" customWidth="1"/>
    <col min="10" max="10" width="12.5" bestFit="1" customWidth="1"/>
    <col min="14" max="14" width="12.5" bestFit="1" customWidth="1"/>
  </cols>
  <sheetData>
    <row r="1" spans="1:17">
      <c r="A1" t="s">
        <v>0</v>
      </c>
    </row>
    <row r="2" spans="1:17">
      <c r="A2" s="1"/>
      <c r="B2" s="1" t="s">
        <v>1</v>
      </c>
      <c r="C2" s="1" t="s">
        <v>2</v>
      </c>
      <c r="D2" s="1" t="s">
        <v>3</v>
      </c>
      <c r="E2" s="1" t="s">
        <v>4</v>
      </c>
      <c r="F2" s="3" t="s">
        <v>13</v>
      </c>
      <c r="G2" s="3" t="s">
        <v>14</v>
      </c>
      <c r="J2" s="1"/>
      <c r="K2" s="1" t="s">
        <v>1</v>
      </c>
      <c r="L2" s="1" t="s">
        <v>2</v>
      </c>
      <c r="M2" s="1" t="s">
        <v>3</v>
      </c>
      <c r="N2" s="1" t="s">
        <v>4</v>
      </c>
      <c r="O2" s="3" t="s">
        <v>15</v>
      </c>
      <c r="P2" s="3" t="s">
        <v>16</v>
      </c>
      <c r="Q2" s="2" t="s">
        <v>19</v>
      </c>
    </row>
    <row r="3" spans="1:17">
      <c r="A3" s="1" t="s">
        <v>1</v>
      </c>
      <c r="B3" s="1"/>
      <c r="C3" s="1"/>
      <c r="D3" s="1"/>
      <c r="E3" s="1"/>
      <c r="F3" s="1"/>
      <c r="G3" s="1"/>
      <c r="J3" s="1" t="s">
        <v>1</v>
      </c>
      <c r="K3" s="1"/>
      <c r="L3" s="1"/>
      <c r="M3" s="1"/>
      <c r="N3" s="1"/>
      <c r="O3" s="1"/>
      <c r="P3" s="1"/>
    </row>
    <row r="4" spans="1:17">
      <c r="A4" s="1" t="s">
        <v>2</v>
      </c>
      <c r="B4" s="1"/>
      <c r="C4" s="1"/>
      <c r="D4" s="1"/>
      <c r="E4" s="1"/>
      <c r="F4" s="1"/>
      <c r="G4" s="1"/>
      <c r="J4" s="1" t="s">
        <v>2</v>
      </c>
      <c r="K4" s="1"/>
      <c r="L4" s="1"/>
      <c r="M4" s="1"/>
      <c r="N4" s="1"/>
      <c r="O4" s="1"/>
      <c r="P4" s="1"/>
    </row>
    <row r="5" spans="1:17">
      <c r="A5" s="1" t="s">
        <v>3</v>
      </c>
      <c r="B5" s="1"/>
      <c r="C5" s="1"/>
      <c r="D5" s="1"/>
      <c r="E5" s="1"/>
      <c r="F5" s="1"/>
      <c r="G5" s="1"/>
      <c r="J5" s="1" t="s">
        <v>3</v>
      </c>
      <c r="K5" s="1"/>
      <c r="L5" s="1"/>
      <c r="M5" s="1"/>
      <c r="N5" s="1"/>
      <c r="O5" s="1"/>
      <c r="P5" s="1"/>
    </row>
    <row r="6" spans="1:17">
      <c r="A6" s="1" t="s">
        <v>4</v>
      </c>
      <c r="B6" s="1"/>
      <c r="C6" s="1"/>
      <c r="D6" s="1"/>
      <c r="E6" s="1"/>
      <c r="F6" s="1"/>
      <c r="G6" s="1"/>
      <c r="J6" s="1" t="s">
        <v>4</v>
      </c>
      <c r="K6" s="1"/>
      <c r="L6" s="1"/>
      <c r="M6" s="1"/>
      <c r="N6" s="1"/>
      <c r="O6" s="1"/>
      <c r="P6" s="1"/>
    </row>
    <row r="7" spans="1:17">
      <c r="F7" s="1"/>
      <c r="G7" s="1"/>
      <c r="P7" s="1"/>
    </row>
    <row r="9" spans="1:17">
      <c r="A9" t="s">
        <v>5</v>
      </c>
      <c r="J9" t="s">
        <v>17</v>
      </c>
    </row>
    <row r="10" spans="1:17">
      <c r="A10" s="1"/>
      <c r="B10" s="1" t="s">
        <v>6</v>
      </c>
      <c r="C10" s="1" t="s">
        <v>7</v>
      </c>
      <c r="D10" s="1" t="s">
        <v>8</v>
      </c>
      <c r="E10" s="1" t="s">
        <v>9</v>
      </c>
      <c r="F10" s="3" t="s">
        <v>13</v>
      </c>
      <c r="G10" s="3" t="s">
        <v>14</v>
      </c>
      <c r="J10" s="1"/>
      <c r="K10" s="1" t="s">
        <v>6</v>
      </c>
      <c r="L10" s="1" t="s">
        <v>7</v>
      </c>
      <c r="M10" s="1" t="s">
        <v>8</v>
      </c>
      <c r="N10" s="1" t="s">
        <v>9</v>
      </c>
      <c r="O10" s="3" t="s">
        <v>15</v>
      </c>
      <c r="P10" s="3" t="s">
        <v>16</v>
      </c>
      <c r="Q10" s="2" t="s">
        <v>19</v>
      </c>
    </row>
    <row r="11" spans="1:17">
      <c r="A11" s="1" t="s">
        <v>6</v>
      </c>
      <c r="B11" s="1"/>
      <c r="C11" s="1"/>
      <c r="D11" s="1"/>
      <c r="E11" s="1"/>
      <c r="F11" s="1"/>
      <c r="G11" s="1"/>
      <c r="J11" s="1" t="s">
        <v>6</v>
      </c>
      <c r="K11" s="1"/>
      <c r="L11" s="1"/>
      <c r="M11" s="1"/>
      <c r="N11" s="1"/>
      <c r="O11" s="1"/>
      <c r="P11" s="1"/>
    </row>
    <row r="12" spans="1:17">
      <c r="A12" s="1" t="s">
        <v>7</v>
      </c>
      <c r="B12" s="1"/>
      <c r="C12" s="1"/>
      <c r="D12" s="1"/>
      <c r="E12" s="1"/>
      <c r="F12" s="1"/>
      <c r="G12" s="1"/>
      <c r="J12" s="1" t="s">
        <v>7</v>
      </c>
      <c r="K12" s="1"/>
      <c r="L12" s="1"/>
      <c r="M12" s="1"/>
      <c r="N12" s="1"/>
      <c r="O12" s="1"/>
      <c r="P12" s="1"/>
    </row>
    <row r="13" spans="1:17">
      <c r="A13" s="1" t="s">
        <v>8</v>
      </c>
      <c r="B13" s="1"/>
      <c r="C13" s="1"/>
      <c r="D13" s="1"/>
      <c r="E13" s="1"/>
      <c r="F13" s="1"/>
      <c r="G13" s="1"/>
      <c r="J13" s="1" t="s">
        <v>8</v>
      </c>
      <c r="K13" s="1"/>
      <c r="L13" s="1"/>
      <c r="M13" s="1"/>
      <c r="N13" s="1"/>
      <c r="O13" s="1"/>
      <c r="P13" s="1"/>
    </row>
    <row r="14" spans="1:17">
      <c r="A14" s="1" t="s">
        <v>9</v>
      </c>
      <c r="B14" s="1"/>
      <c r="C14" s="1"/>
      <c r="D14" s="1"/>
      <c r="E14" s="1"/>
      <c r="F14" s="1"/>
      <c r="G14" s="1"/>
      <c r="J14" s="1" t="s">
        <v>9</v>
      </c>
      <c r="K14" s="1"/>
      <c r="L14" s="1"/>
      <c r="M14" s="1"/>
      <c r="N14" s="1"/>
      <c r="O14" s="1"/>
      <c r="P14" s="1"/>
    </row>
    <row r="15" spans="1:17">
      <c r="F15" s="1"/>
      <c r="G15" s="1"/>
      <c r="P15" s="1"/>
    </row>
    <row r="17" spans="1:17">
      <c r="A17" t="s">
        <v>10</v>
      </c>
      <c r="J17" t="s">
        <v>2</v>
      </c>
    </row>
    <row r="18" spans="1:17">
      <c r="A18" s="1"/>
      <c r="B18" s="1" t="s">
        <v>6</v>
      </c>
      <c r="C18" s="1" t="s">
        <v>7</v>
      </c>
      <c r="D18" s="1" t="s">
        <v>8</v>
      </c>
      <c r="E18" s="1" t="s">
        <v>9</v>
      </c>
      <c r="F18" s="3" t="s">
        <v>13</v>
      </c>
      <c r="G18" s="3" t="s">
        <v>14</v>
      </c>
      <c r="J18" s="1"/>
      <c r="K18" s="1" t="s">
        <v>6</v>
      </c>
      <c r="L18" s="1" t="s">
        <v>7</v>
      </c>
      <c r="M18" s="1" t="s">
        <v>8</v>
      </c>
      <c r="N18" s="1" t="s">
        <v>9</v>
      </c>
      <c r="O18" s="3" t="s">
        <v>15</v>
      </c>
      <c r="P18" s="3" t="s">
        <v>16</v>
      </c>
      <c r="Q18" s="2" t="s">
        <v>19</v>
      </c>
    </row>
    <row r="19" spans="1:17">
      <c r="A19" s="1" t="s">
        <v>6</v>
      </c>
      <c r="B19" s="1"/>
      <c r="C19" s="1"/>
      <c r="D19" s="1"/>
      <c r="E19" s="1"/>
      <c r="F19" s="1"/>
      <c r="G19" s="1"/>
      <c r="J19" s="1" t="s">
        <v>6</v>
      </c>
      <c r="K19" s="1"/>
      <c r="L19" s="1"/>
      <c r="M19" s="1"/>
      <c r="N19" s="1"/>
      <c r="O19" s="1"/>
      <c r="P19" s="1"/>
    </row>
    <row r="20" spans="1:17">
      <c r="A20" s="1" t="s">
        <v>7</v>
      </c>
      <c r="B20" s="1"/>
      <c r="C20" s="1"/>
      <c r="D20" s="1"/>
      <c r="E20" s="1"/>
      <c r="F20" s="1"/>
      <c r="G20" s="1"/>
      <c r="J20" s="1" t="s">
        <v>7</v>
      </c>
      <c r="K20" s="1"/>
      <c r="L20" s="1"/>
      <c r="M20" s="1"/>
      <c r="N20" s="1"/>
      <c r="O20" s="1"/>
      <c r="P20" s="1"/>
    </row>
    <row r="21" spans="1:17">
      <c r="A21" s="1" t="s">
        <v>8</v>
      </c>
      <c r="B21" s="1"/>
      <c r="C21" s="1"/>
      <c r="D21" s="1"/>
      <c r="E21" s="1"/>
      <c r="F21" s="1"/>
      <c r="G21" s="1"/>
      <c r="J21" s="1" t="s">
        <v>8</v>
      </c>
      <c r="K21" s="1"/>
      <c r="L21" s="1"/>
      <c r="M21" s="1"/>
      <c r="N21" s="1"/>
      <c r="O21" s="1"/>
      <c r="P21" s="1"/>
    </row>
    <row r="22" spans="1:17">
      <c r="A22" s="1" t="s">
        <v>9</v>
      </c>
      <c r="B22" s="1"/>
      <c r="C22" s="1"/>
      <c r="D22" s="1"/>
      <c r="E22" s="1"/>
      <c r="F22" s="1"/>
      <c r="G22" s="1"/>
      <c r="J22" s="1" t="s">
        <v>9</v>
      </c>
      <c r="K22" s="1"/>
      <c r="L22" s="1"/>
      <c r="M22" s="1"/>
      <c r="N22" s="1"/>
      <c r="O22" s="1"/>
      <c r="P22" s="1"/>
    </row>
    <row r="23" spans="1:17">
      <c r="F23" s="1"/>
      <c r="G23" s="1"/>
      <c r="P23" s="1"/>
    </row>
    <row r="25" spans="1:17">
      <c r="A25" t="s">
        <v>11</v>
      </c>
      <c r="J25" t="s">
        <v>3</v>
      </c>
    </row>
    <row r="26" spans="1:17">
      <c r="A26" s="1"/>
      <c r="B26" s="1" t="s">
        <v>6</v>
      </c>
      <c r="C26" s="1" t="s">
        <v>7</v>
      </c>
      <c r="D26" s="1" t="s">
        <v>8</v>
      </c>
      <c r="E26" s="1" t="s">
        <v>9</v>
      </c>
      <c r="F26" s="3" t="s">
        <v>13</v>
      </c>
      <c r="G26" s="3" t="s">
        <v>14</v>
      </c>
      <c r="J26" s="1"/>
      <c r="K26" s="1" t="s">
        <v>6</v>
      </c>
      <c r="L26" s="1" t="s">
        <v>7</v>
      </c>
      <c r="M26" s="1" t="s">
        <v>8</v>
      </c>
      <c r="N26" s="1" t="s">
        <v>9</v>
      </c>
      <c r="O26" s="3" t="s">
        <v>15</v>
      </c>
      <c r="P26" s="3" t="s">
        <v>16</v>
      </c>
      <c r="Q26" s="2" t="s">
        <v>19</v>
      </c>
    </row>
    <row r="27" spans="1:17">
      <c r="A27" s="1" t="s">
        <v>6</v>
      </c>
      <c r="B27" s="1"/>
      <c r="C27" s="1"/>
      <c r="D27" s="1"/>
      <c r="E27" s="1"/>
      <c r="F27" s="1"/>
      <c r="G27" s="1"/>
      <c r="J27" s="1" t="s">
        <v>6</v>
      </c>
      <c r="K27" s="1"/>
      <c r="L27" s="1"/>
      <c r="M27" s="1"/>
      <c r="N27" s="1"/>
      <c r="O27" s="1"/>
      <c r="P27" s="1"/>
    </row>
    <row r="28" spans="1:17">
      <c r="A28" s="1" t="s">
        <v>7</v>
      </c>
      <c r="B28" s="1"/>
      <c r="C28" s="1"/>
      <c r="D28" s="1"/>
      <c r="E28" s="1"/>
      <c r="F28" s="1"/>
      <c r="G28" s="1"/>
      <c r="J28" s="1" t="s">
        <v>7</v>
      </c>
      <c r="K28" s="1"/>
      <c r="L28" s="1"/>
      <c r="M28" s="1"/>
      <c r="N28" s="1"/>
      <c r="O28" s="1"/>
      <c r="P28" s="1"/>
    </row>
    <row r="29" spans="1:17">
      <c r="A29" s="1" t="s">
        <v>8</v>
      </c>
      <c r="B29" s="1"/>
      <c r="C29" s="1"/>
      <c r="D29" s="1"/>
      <c r="E29" s="1"/>
      <c r="F29" s="1"/>
      <c r="G29" s="1"/>
      <c r="J29" s="1" t="s">
        <v>8</v>
      </c>
      <c r="K29" s="1"/>
      <c r="L29" s="1"/>
      <c r="M29" s="1"/>
      <c r="N29" s="1"/>
      <c r="O29" s="1"/>
      <c r="P29" s="1"/>
    </row>
    <row r="30" spans="1:17">
      <c r="A30" s="1" t="s">
        <v>9</v>
      </c>
      <c r="B30" s="1"/>
      <c r="C30" s="1"/>
      <c r="D30" s="1"/>
      <c r="E30" s="1"/>
      <c r="F30" s="1"/>
      <c r="G30" s="1"/>
      <c r="J30" s="1" t="s">
        <v>9</v>
      </c>
      <c r="K30" s="1"/>
      <c r="L30" s="1"/>
      <c r="M30" s="1"/>
      <c r="N30" s="1"/>
      <c r="O30" s="1"/>
      <c r="P30" s="1"/>
    </row>
    <row r="31" spans="1:17">
      <c r="F31" s="1"/>
      <c r="G31" s="1"/>
      <c r="P31" s="1"/>
    </row>
    <row r="33" spans="1:17">
      <c r="A33" t="s">
        <v>12</v>
      </c>
      <c r="J33" t="s">
        <v>4</v>
      </c>
    </row>
    <row r="34" spans="1:17">
      <c r="A34" s="1"/>
      <c r="B34" s="1" t="s">
        <v>6</v>
      </c>
      <c r="C34" s="1" t="s">
        <v>7</v>
      </c>
      <c r="D34" s="1" t="s">
        <v>8</v>
      </c>
      <c r="E34" s="1" t="s">
        <v>9</v>
      </c>
      <c r="F34" s="3" t="s">
        <v>13</v>
      </c>
      <c r="G34" s="3" t="s">
        <v>14</v>
      </c>
      <c r="J34" s="1"/>
      <c r="K34" s="1" t="s">
        <v>6</v>
      </c>
      <c r="L34" s="1" t="s">
        <v>7</v>
      </c>
      <c r="M34" s="1" t="s">
        <v>8</v>
      </c>
      <c r="N34" s="1" t="s">
        <v>9</v>
      </c>
      <c r="O34" s="3" t="s">
        <v>15</v>
      </c>
      <c r="P34" s="3" t="s">
        <v>16</v>
      </c>
      <c r="Q34" s="2" t="s">
        <v>19</v>
      </c>
    </row>
    <row r="35" spans="1:17">
      <c r="A35" s="1" t="s">
        <v>6</v>
      </c>
      <c r="B35" s="1"/>
      <c r="C35" s="1"/>
      <c r="D35" s="1"/>
      <c r="E35" s="1"/>
      <c r="F35" s="1"/>
      <c r="G35" s="1"/>
      <c r="J35" s="1" t="s">
        <v>6</v>
      </c>
      <c r="K35" s="1"/>
      <c r="L35" s="1"/>
      <c r="M35" s="1"/>
      <c r="N35" s="1"/>
      <c r="O35" s="1"/>
      <c r="P35" s="1"/>
    </row>
    <row r="36" spans="1:17">
      <c r="A36" s="1" t="s">
        <v>7</v>
      </c>
      <c r="B36" s="1"/>
      <c r="C36" s="1"/>
      <c r="D36" s="1"/>
      <c r="E36" s="1"/>
      <c r="F36" s="1"/>
      <c r="G36" s="1"/>
      <c r="J36" s="1" t="s">
        <v>7</v>
      </c>
      <c r="K36" s="1"/>
      <c r="L36" s="1"/>
      <c r="M36" s="1"/>
      <c r="N36" s="1"/>
      <c r="O36" s="1"/>
      <c r="P36" s="1"/>
    </row>
    <row r="37" spans="1:17">
      <c r="A37" s="1" t="s">
        <v>8</v>
      </c>
      <c r="B37" s="1"/>
      <c r="C37" s="1"/>
      <c r="D37" s="1"/>
      <c r="E37" s="1"/>
      <c r="F37" s="1"/>
      <c r="G37" s="1"/>
      <c r="J37" s="1" t="s">
        <v>8</v>
      </c>
      <c r="K37" s="1"/>
      <c r="L37" s="1"/>
      <c r="M37" s="1"/>
      <c r="N37" s="1"/>
      <c r="O37" s="1"/>
      <c r="P37" s="1"/>
    </row>
    <row r="38" spans="1:17">
      <c r="A38" s="1" t="s">
        <v>9</v>
      </c>
      <c r="B38" s="1"/>
      <c r="C38" s="1"/>
      <c r="D38" s="1"/>
      <c r="E38" s="1"/>
      <c r="F38" s="1"/>
      <c r="G38" s="1"/>
      <c r="J38" s="1" t="s">
        <v>9</v>
      </c>
      <c r="K38" s="1"/>
      <c r="L38" s="1"/>
      <c r="M38" s="1"/>
      <c r="N38" s="1"/>
      <c r="O38" s="1"/>
      <c r="P38" s="1"/>
    </row>
    <row r="39" spans="1:17">
      <c r="F39" s="1"/>
      <c r="G39" s="1"/>
      <c r="P39" s="1"/>
    </row>
    <row r="43" spans="1:17">
      <c r="A43" s="1"/>
      <c r="B43" s="1" t="s">
        <v>1</v>
      </c>
      <c r="C43" s="1" t="s">
        <v>2</v>
      </c>
      <c r="D43" s="1" t="s">
        <v>3</v>
      </c>
      <c r="E43" s="1" t="s">
        <v>4</v>
      </c>
      <c r="F43" s="3" t="s">
        <v>18</v>
      </c>
    </row>
    <row r="44" spans="1:17">
      <c r="A44" s="1" t="s">
        <v>6</v>
      </c>
      <c r="B44" s="1"/>
      <c r="C44" s="1"/>
      <c r="D44" s="1"/>
      <c r="E44" s="1"/>
      <c r="F44" s="1"/>
    </row>
    <row r="45" spans="1:17">
      <c r="A45" s="1" t="s">
        <v>7</v>
      </c>
      <c r="B45" s="1"/>
      <c r="C45" s="1"/>
      <c r="D45" s="1"/>
      <c r="E45" s="1"/>
      <c r="F45" s="1"/>
    </row>
    <row r="46" spans="1:17">
      <c r="A46" s="1" t="s">
        <v>8</v>
      </c>
      <c r="B46" s="1"/>
      <c r="C46" s="1"/>
      <c r="D46" s="1"/>
      <c r="E46" s="1"/>
      <c r="F46" s="1"/>
    </row>
    <row r="47" spans="1:17">
      <c r="A47" s="1" t="s">
        <v>9</v>
      </c>
      <c r="B47" s="1"/>
      <c r="C47" s="1"/>
      <c r="D47" s="1"/>
      <c r="E47" s="1"/>
      <c r="F47" s="1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workbookViewId="0">
      <selection activeCell="B45" sqref="A45:G58"/>
    </sheetView>
  </sheetViews>
  <sheetFormatPr defaultRowHeight="13.5"/>
  <cols>
    <col min="1" max="1" width="11.25" customWidth="1"/>
    <col min="5" max="5" width="11.25" customWidth="1"/>
    <col min="6" max="7" width="10.5" bestFit="1" customWidth="1"/>
  </cols>
  <sheetData>
    <row r="1" spans="1:15">
      <c r="A1" t="s">
        <v>48</v>
      </c>
    </row>
    <row r="2" spans="1:15">
      <c r="A2" s="11" t="s">
        <v>49</v>
      </c>
      <c r="B2" s="11">
        <v>3</v>
      </c>
      <c r="C2" s="11">
        <v>2</v>
      </c>
      <c r="D2" s="11">
        <v>1</v>
      </c>
      <c r="E2" s="11">
        <v>2</v>
      </c>
      <c r="F2" s="11">
        <v>3</v>
      </c>
      <c r="G2" s="11" t="s">
        <v>2</v>
      </c>
      <c r="I2" t="s">
        <v>2</v>
      </c>
      <c r="J2">
        <v>3</v>
      </c>
      <c r="K2">
        <v>2</v>
      </c>
      <c r="L2">
        <v>1</v>
      </c>
      <c r="M2">
        <v>2</v>
      </c>
      <c r="N2">
        <v>3</v>
      </c>
      <c r="O2" t="s">
        <v>28</v>
      </c>
    </row>
    <row r="3" spans="1:15">
      <c r="A3" s="5" t="s">
        <v>53</v>
      </c>
      <c r="B3" s="1"/>
      <c r="C3" s="1"/>
      <c r="D3" s="1"/>
      <c r="E3" s="1"/>
      <c r="F3" s="1">
        <v>1</v>
      </c>
      <c r="I3" s="5" t="s">
        <v>53</v>
      </c>
      <c r="J3" s="1">
        <v>1</v>
      </c>
      <c r="K3" s="1"/>
      <c r="L3" s="1"/>
      <c r="M3" s="1"/>
      <c r="N3" s="1"/>
    </row>
    <row r="4" spans="1:15">
      <c r="A4" s="5">
        <v>2</v>
      </c>
      <c r="B4" s="1"/>
      <c r="C4" s="1"/>
      <c r="D4" s="1"/>
      <c r="E4" s="1">
        <v>1</v>
      </c>
      <c r="F4" s="1"/>
      <c r="I4" s="5">
        <v>2</v>
      </c>
      <c r="J4" s="1"/>
      <c r="K4" s="1"/>
      <c r="L4" s="1">
        <v>1</v>
      </c>
      <c r="M4" s="1"/>
      <c r="N4" s="1"/>
    </row>
    <row r="5" spans="1:15">
      <c r="A5" s="5">
        <v>3</v>
      </c>
      <c r="B5" s="1"/>
      <c r="C5" s="1">
        <v>1</v>
      </c>
      <c r="D5" s="1"/>
      <c r="E5" s="1"/>
      <c r="F5" s="1"/>
      <c r="I5" s="5">
        <v>3</v>
      </c>
      <c r="J5" s="1"/>
      <c r="K5" s="1">
        <v>1</v>
      </c>
      <c r="L5" s="1"/>
      <c r="M5" s="1"/>
      <c r="N5" s="1"/>
    </row>
    <row r="6" spans="1:15">
      <c r="A6" s="5">
        <v>4</v>
      </c>
      <c r="B6" s="1"/>
      <c r="C6" s="1"/>
      <c r="D6" s="1"/>
      <c r="E6" s="1"/>
      <c r="F6" s="1">
        <v>1</v>
      </c>
      <c r="I6" s="5">
        <v>4</v>
      </c>
      <c r="J6" s="1">
        <v>1</v>
      </c>
      <c r="K6" s="1"/>
      <c r="L6" s="1"/>
      <c r="M6" s="1"/>
      <c r="N6" s="1"/>
    </row>
    <row r="7" spans="1:15">
      <c r="A7" s="5">
        <v>5</v>
      </c>
      <c r="B7" s="1"/>
      <c r="C7" s="1"/>
      <c r="D7" s="1"/>
      <c r="E7" s="1">
        <v>1</v>
      </c>
      <c r="F7" s="1"/>
      <c r="I7" s="5">
        <v>5</v>
      </c>
      <c r="J7" s="1"/>
      <c r="K7" s="1">
        <v>1</v>
      </c>
      <c r="L7" s="1"/>
      <c r="M7" s="1"/>
      <c r="N7" s="1"/>
    </row>
    <row r="8" spans="1:15">
      <c r="A8" s="5">
        <v>6</v>
      </c>
      <c r="B8" s="1"/>
      <c r="C8" s="1"/>
      <c r="D8" s="1"/>
      <c r="E8" s="1">
        <v>1</v>
      </c>
      <c r="F8" s="1"/>
      <c r="I8" s="5">
        <v>6</v>
      </c>
      <c r="J8" s="1"/>
      <c r="K8" s="1"/>
      <c r="L8" s="1"/>
      <c r="M8" s="1">
        <v>1</v>
      </c>
      <c r="N8" s="1"/>
    </row>
    <row r="9" spans="1:15">
      <c r="A9" s="5">
        <v>7</v>
      </c>
      <c r="B9" s="1"/>
      <c r="C9" s="1"/>
      <c r="D9" s="1"/>
      <c r="E9" s="1"/>
      <c r="F9" s="1">
        <v>1</v>
      </c>
      <c r="I9" s="5">
        <v>7</v>
      </c>
      <c r="J9" s="1"/>
      <c r="K9" s="1"/>
      <c r="L9" s="1">
        <v>1</v>
      </c>
      <c r="M9" s="1"/>
      <c r="N9" s="1"/>
    </row>
    <row r="10" spans="1:15">
      <c r="A10" s="5">
        <v>8</v>
      </c>
      <c r="B10" s="1"/>
      <c r="C10" s="1"/>
      <c r="D10" s="1"/>
      <c r="E10" s="1">
        <v>1</v>
      </c>
      <c r="F10" s="1"/>
      <c r="I10" s="5">
        <v>8</v>
      </c>
      <c r="J10" s="1"/>
      <c r="K10" s="1">
        <v>1</v>
      </c>
      <c r="L10" s="1"/>
      <c r="M10" s="1"/>
      <c r="N10" s="1"/>
    </row>
    <row r="11" spans="1:15">
      <c r="A11" s="5">
        <v>9</v>
      </c>
      <c r="B11" s="1"/>
      <c r="C11" s="1"/>
      <c r="D11" s="1">
        <v>1</v>
      </c>
      <c r="E11" s="1"/>
      <c r="F11" s="1"/>
      <c r="I11" s="5">
        <v>9</v>
      </c>
      <c r="J11" s="1"/>
      <c r="K11" s="1"/>
      <c r="L11" s="1"/>
      <c r="M11" s="1">
        <v>1</v>
      </c>
      <c r="N11" s="1"/>
    </row>
    <row r="12" spans="1:15">
      <c r="A12" s="5">
        <v>10</v>
      </c>
      <c r="B12" s="1"/>
      <c r="C12" s="1"/>
      <c r="D12" s="1"/>
      <c r="E12" s="1">
        <v>1</v>
      </c>
      <c r="F12" s="1"/>
      <c r="I12" s="5">
        <v>10</v>
      </c>
      <c r="J12" s="1"/>
      <c r="K12" s="1"/>
      <c r="L12" s="1"/>
      <c r="M12" s="1">
        <v>1</v>
      </c>
      <c r="N12" s="1"/>
    </row>
    <row r="13" spans="1:15">
      <c r="A13" s="12" t="s">
        <v>15</v>
      </c>
      <c r="B13" s="4">
        <f>SUM(B3:B12)</f>
        <v>0</v>
      </c>
      <c r="C13" s="4">
        <f t="shared" ref="C13:F13" si="0">SUM(C3:C12)</f>
        <v>1</v>
      </c>
      <c r="D13" s="4">
        <f t="shared" si="0"/>
        <v>1</v>
      </c>
      <c r="E13" s="4">
        <f t="shared" si="0"/>
        <v>5</v>
      </c>
      <c r="F13" s="4">
        <f t="shared" si="0"/>
        <v>3</v>
      </c>
      <c r="I13" s="12" t="s">
        <v>15</v>
      </c>
      <c r="J13" s="4">
        <f>SUM(J3:J12)</f>
        <v>2</v>
      </c>
      <c r="K13" s="4">
        <f t="shared" ref="K13:N13" si="1">SUM(K3:K12)</f>
        <v>3</v>
      </c>
      <c r="L13" s="4">
        <f t="shared" si="1"/>
        <v>2</v>
      </c>
      <c r="M13" s="4">
        <f t="shared" si="1"/>
        <v>3</v>
      </c>
      <c r="N13" s="4">
        <f t="shared" si="1"/>
        <v>0</v>
      </c>
    </row>
    <row r="14" spans="1:15">
      <c r="A14" s="12" t="s">
        <v>13</v>
      </c>
      <c r="B14" s="4">
        <f>(3^B13*2^C13*1^D13*(1/2)^E13*(1/3)^F13)^(1/10)</f>
        <v>0.54506917878467553</v>
      </c>
      <c r="C14" s="4"/>
      <c r="D14" s="4"/>
      <c r="E14" s="4"/>
      <c r="F14" s="4"/>
      <c r="I14" s="12" t="s">
        <v>13</v>
      </c>
      <c r="J14" s="4">
        <f>(3^J13*2^K13*1^L13*(1/2)^M13*(1/3)^N13)^(1/10)</f>
        <v>1.2457309396155174</v>
      </c>
      <c r="K14" s="4"/>
      <c r="L14" s="4"/>
      <c r="M14" s="4"/>
      <c r="N14" s="4"/>
    </row>
    <row r="16" spans="1:15">
      <c r="A16" t="s">
        <v>49</v>
      </c>
      <c r="G16" t="s">
        <v>50</v>
      </c>
      <c r="I16" t="s">
        <v>2</v>
      </c>
      <c r="O16" t="s">
        <v>29</v>
      </c>
    </row>
    <row r="17" spans="1:15">
      <c r="A17" s="5" t="s">
        <v>53</v>
      </c>
      <c r="B17" s="1"/>
      <c r="C17" s="1"/>
      <c r="D17" s="1"/>
      <c r="E17" s="1"/>
      <c r="F17" s="1">
        <v>1</v>
      </c>
      <c r="I17" s="5" t="s">
        <v>53</v>
      </c>
      <c r="J17" s="1">
        <v>1</v>
      </c>
      <c r="K17" s="1"/>
      <c r="L17" s="1"/>
      <c r="M17" s="1"/>
      <c r="N17" s="1"/>
    </row>
    <row r="18" spans="1:15">
      <c r="A18" s="5">
        <v>2</v>
      </c>
      <c r="B18" s="1"/>
      <c r="C18" s="1"/>
      <c r="D18" s="1">
        <v>1</v>
      </c>
      <c r="E18" s="1"/>
      <c r="F18" s="1"/>
      <c r="I18" s="5">
        <v>2</v>
      </c>
      <c r="J18" s="1">
        <v>1</v>
      </c>
      <c r="K18" s="1"/>
      <c r="L18" s="1"/>
      <c r="M18" s="1"/>
      <c r="N18" s="1"/>
    </row>
    <row r="19" spans="1:15">
      <c r="A19" s="5">
        <v>3</v>
      </c>
      <c r="B19" s="1"/>
      <c r="C19" s="1"/>
      <c r="D19" s="1">
        <v>1</v>
      </c>
      <c r="E19" s="1"/>
      <c r="F19" s="1"/>
      <c r="I19" s="5">
        <v>3</v>
      </c>
      <c r="J19" s="1"/>
      <c r="K19" s="1"/>
      <c r="L19" s="1"/>
      <c r="M19" s="1">
        <v>1</v>
      </c>
      <c r="N19" s="1"/>
    </row>
    <row r="20" spans="1:15">
      <c r="A20" s="5">
        <v>4</v>
      </c>
      <c r="B20" s="1"/>
      <c r="C20" s="1"/>
      <c r="D20" s="1">
        <v>1</v>
      </c>
      <c r="E20" s="1"/>
      <c r="F20" s="1"/>
      <c r="I20" s="5">
        <v>4</v>
      </c>
      <c r="J20" s="1">
        <v>1</v>
      </c>
      <c r="K20" s="1"/>
      <c r="L20" s="1"/>
      <c r="M20" s="1"/>
      <c r="N20" s="1"/>
    </row>
    <row r="21" spans="1:15">
      <c r="A21" s="5">
        <v>5</v>
      </c>
      <c r="B21" s="1"/>
      <c r="C21" s="1"/>
      <c r="D21" s="1">
        <v>1</v>
      </c>
      <c r="E21" s="1"/>
      <c r="F21" s="1"/>
      <c r="I21" s="5">
        <v>5</v>
      </c>
      <c r="J21" s="1"/>
      <c r="K21" s="1"/>
      <c r="L21" s="1">
        <v>1</v>
      </c>
      <c r="M21" s="1"/>
      <c r="N21" s="1"/>
    </row>
    <row r="22" spans="1:15">
      <c r="A22" s="5">
        <v>6</v>
      </c>
      <c r="B22" s="1"/>
      <c r="C22" s="1"/>
      <c r="D22" s="1"/>
      <c r="E22" s="1">
        <v>1</v>
      </c>
      <c r="F22" s="1"/>
      <c r="I22" s="5">
        <v>6</v>
      </c>
      <c r="J22" s="1"/>
      <c r="K22" s="1">
        <v>1</v>
      </c>
      <c r="L22" s="1"/>
      <c r="M22" s="1"/>
      <c r="N22" s="1"/>
    </row>
    <row r="23" spans="1:15">
      <c r="A23" s="5">
        <v>7</v>
      </c>
      <c r="B23" s="1"/>
      <c r="C23" s="1"/>
      <c r="D23" s="1">
        <v>1</v>
      </c>
      <c r="E23" s="1"/>
      <c r="F23" s="1"/>
      <c r="I23" s="5">
        <v>7</v>
      </c>
      <c r="J23" s="1"/>
      <c r="K23" s="1"/>
      <c r="L23" s="1"/>
      <c r="M23" s="1"/>
      <c r="N23" s="1">
        <v>1</v>
      </c>
    </row>
    <row r="24" spans="1:15">
      <c r="A24" s="5">
        <v>8</v>
      </c>
      <c r="B24" s="1"/>
      <c r="C24" s="1"/>
      <c r="D24" s="1"/>
      <c r="E24" s="1">
        <v>1</v>
      </c>
      <c r="F24" s="1"/>
      <c r="I24" s="5">
        <v>8</v>
      </c>
      <c r="J24" s="1"/>
      <c r="K24" s="1"/>
      <c r="L24" s="1">
        <v>1</v>
      </c>
      <c r="M24" s="1"/>
      <c r="N24" s="1"/>
    </row>
    <row r="25" spans="1:15">
      <c r="A25" s="5">
        <v>9</v>
      </c>
      <c r="B25" s="1"/>
      <c r="C25" s="1"/>
      <c r="D25" s="1">
        <v>1</v>
      </c>
      <c r="E25" s="1"/>
      <c r="F25" s="1"/>
      <c r="I25" s="5">
        <v>9</v>
      </c>
      <c r="J25" s="1"/>
      <c r="K25" s="1">
        <v>1</v>
      </c>
      <c r="L25" s="1"/>
      <c r="M25" s="1"/>
      <c r="N25" s="1"/>
    </row>
    <row r="26" spans="1:15">
      <c r="A26" s="5">
        <v>10</v>
      </c>
      <c r="B26" s="1"/>
      <c r="C26" s="1"/>
      <c r="D26" s="1"/>
      <c r="E26" s="1"/>
      <c r="F26" s="1">
        <v>1</v>
      </c>
      <c r="I26" s="5">
        <v>10</v>
      </c>
      <c r="J26" s="1"/>
      <c r="K26" s="1">
        <v>1</v>
      </c>
      <c r="L26" s="1"/>
      <c r="M26" s="1"/>
      <c r="N26" s="1"/>
    </row>
    <row r="27" spans="1:15">
      <c r="A27" s="12" t="s">
        <v>15</v>
      </c>
      <c r="B27" s="4">
        <f>SUM(B17:B26)</f>
        <v>0</v>
      </c>
      <c r="C27" s="4">
        <f t="shared" ref="C27:F27" si="2">SUM(C17:C26)</f>
        <v>0</v>
      </c>
      <c r="D27" s="4">
        <f t="shared" si="2"/>
        <v>6</v>
      </c>
      <c r="E27" s="4">
        <f t="shared" si="2"/>
        <v>2</v>
      </c>
      <c r="F27" s="4">
        <f t="shared" si="2"/>
        <v>2</v>
      </c>
      <c r="I27" s="12" t="s">
        <v>15</v>
      </c>
      <c r="J27" s="4">
        <f>SUM(J17:J26)</f>
        <v>3</v>
      </c>
      <c r="K27" s="4">
        <f t="shared" ref="K27:N27" si="3">SUM(K17:K26)</f>
        <v>3</v>
      </c>
      <c r="L27" s="4">
        <f t="shared" si="3"/>
        <v>2</v>
      </c>
      <c r="M27" s="4">
        <f t="shared" si="3"/>
        <v>1</v>
      </c>
      <c r="N27" s="4">
        <f t="shared" si="3"/>
        <v>1</v>
      </c>
    </row>
    <row r="28" spans="1:15">
      <c r="A28" s="12" t="s">
        <v>13</v>
      </c>
      <c r="B28" s="4">
        <f>(3^B27*2^C27*1^D27*(1/2)^E27*(1/3)^F27)^(1/10)</f>
        <v>0.69882711877157921</v>
      </c>
      <c r="C28" s="4"/>
      <c r="D28" s="4"/>
      <c r="E28" s="4"/>
      <c r="F28" s="4"/>
      <c r="I28" s="12" t="s">
        <v>13</v>
      </c>
      <c r="J28" s="4">
        <f>(3^J27*2^K27*1^L27*(1/2)^M27*(1/3)^N27)^(1/10)</f>
        <v>1.4309690811052556</v>
      </c>
      <c r="K28" s="4"/>
      <c r="L28" s="4"/>
      <c r="M28" s="4"/>
      <c r="N28" s="4"/>
    </row>
    <row r="30" spans="1:15">
      <c r="A30" t="s">
        <v>49</v>
      </c>
      <c r="G30" t="s">
        <v>4</v>
      </c>
      <c r="I30" t="s">
        <v>50</v>
      </c>
      <c r="O30" t="s">
        <v>29</v>
      </c>
    </row>
    <row r="31" spans="1:15">
      <c r="A31" s="5" t="s">
        <v>53</v>
      </c>
      <c r="B31" s="1"/>
      <c r="C31" s="1"/>
      <c r="D31" s="1"/>
      <c r="E31" s="1"/>
      <c r="F31" s="1">
        <v>1</v>
      </c>
      <c r="I31" s="5" t="s">
        <v>53</v>
      </c>
      <c r="J31" s="1"/>
      <c r="K31" s="1"/>
      <c r="L31" s="1"/>
      <c r="M31" s="1"/>
      <c r="N31" s="1">
        <v>1</v>
      </c>
    </row>
    <row r="32" spans="1:15">
      <c r="A32" s="5">
        <v>2</v>
      </c>
      <c r="B32" s="1"/>
      <c r="C32" s="1">
        <v>1</v>
      </c>
      <c r="D32" s="1"/>
      <c r="E32" s="1"/>
      <c r="F32" s="1"/>
      <c r="I32" s="5">
        <v>2</v>
      </c>
      <c r="J32" s="1">
        <v>1</v>
      </c>
      <c r="K32" s="1"/>
      <c r="L32" s="1"/>
      <c r="M32" s="1"/>
      <c r="N32" s="1"/>
    </row>
    <row r="33" spans="1:14">
      <c r="A33" s="5">
        <v>3</v>
      </c>
      <c r="B33" s="1"/>
      <c r="C33" s="1"/>
      <c r="D33" s="1">
        <v>1</v>
      </c>
      <c r="E33" s="1"/>
      <c r="F33" s="1"/>
      <c r="I33" s="5">
        <v>3</v>
      </c>
      <c r="J33" s="1"/>
      <c r="K33" s="1"/>
      <c r="L33" s="1"/>
      <c r="M33" s="1">
        <v>1</v>
      </c>
      <c r="N33" s="1"/>
    </row>
    <row r="34" spans="1:14">
      <c r="A34" s="5">
        <v>4</v>
      </c>
      <c r="B34" s="1"/>
      <c r="C34" s="1"/>
      <c r="D34" s="1"/>
      <c r="E34" s="1">
        <v>1</v>
      </c>
      <c r="F34" s="1"/>
      <c r="I34" s="5">
        <v>4</v>
      </c>
      <c r="J34" s="1"/>
      <c r="K34" s="1"/>
      <c r="L34" s="1"/>
      <c r="M34" s="1">
        <v>1</v>
      </c>
      <c r="N34" s="1"/>
    </row>
    <row r="35" spans="1:14">
      <c r="A35" s="5">
        <v>5</v>
      </c>
      <c r="B35" s="1"/>
      <c r="C35" s="1">
        <v>1</v>
      </c>
      <c r="D35" s="1"/>
      <c r="E35" s="1"/>
      <c r="F35" s="1"/>
      <c r="I35" s="5">
        <v>5</v>
      </c>
      <c r="J35" s="1"/>
      <c r="K35" s="1"/>
      <c r="L35" s="1"/>
      <c r="M35" s="1">
        <v>1</v>
      </c>
      <c r="N35" s="1"/>
    </row>
    <row r="36" spans="1:14">
      <c r="A36" s="5">
        <v>6</v>
      </c>
      <c r="B36" s="1"/>
      <c r="C36" s="1"/>
      <c r="D36" s="1"/>
      <c r="E36" s="1">
        <v>1</v>
      </c>
      <c r="F36" s="1"/>
      <c r="I36" s="5">
        <v>6</v>
      </c>
      <c r="J36" s="1"/>
      <c r="K36" s="1">
        <v>1</v>
      </c>
      <c r="L36" s="1"/>
      <c r="M36" s="1"/>
      <c r="N36" s="1"/>
    </row>
    <row r="37" spans="1:14">
      <c r="A37" s="5">
        <v>7</v>
      </c>
      <c r="B37" s="1"/>
      <c r="C37" s="1"/>
      <c r="D37" s="1"/>
      <c r="E37" s="1">
        <v>1</v>
      </c>
      <c r="F37" s="1"/>
      <c r="I37" s="5">
        <v>7</v>
      </c>
      <c r="J37" s="1"/>
      <c r="K37" s="1">
        <v>1</v>
      </c>
      <c r="L37" s="1"/>
      <c r="M37" s="1"/>
      <c r="N37" s="1"/>
    </row>
    <row r="38" spans="1:14">
      <c r="A38" s="5">
        <v>8</v>
      </c>
      <c r="B38" s="1"/>
      <c r="C38" s="1"/>
      <c r="D38" s="1"/>
      <c r="E38" s="1">
        <v>1</v>
      </c>
      <c r="F38" s="1"/>
      <c r="I38" s="5">
        <v>8</v>
      </c>
      <c r="J38" s="1"/>
      <c r="K38" s="1"/>
      <c r="L38" s="1"/>
      <c r="M38" s="1">
        <v>1</v>
      </c>
      <c r="N38" s="1"/>
    </row>
    <row r="39" spans="1:14">
      <c r="A39" s="5">
        <v>9</v>
      </c>
      <c r="B39" s="1"/>
      <c r="C39" s="1">
        <v>1</v>
      </c>
      <c r="D39" s="1"/>
      <c r="E39" s="1"/>
      <c r="F39" s="1"/>
      <c r="I39" s="5">
        <v>9</v>
      </c>
      <c r="J39" s="1"/>
      <c r="K39" s="1">
        <v>1</v>
      </c>
      <c r="L39" s="1"/>
      <c r="M39" s="1"/>
      <c r="N39" s="1"/>
    </row>
    <row r="40" spans="1:14">
      <c r="A40" s="5">
        <v>10</v>
      </c>
      <c r="B40" s="1"/>
      <c r="C40" s="1"/>
      <c r="D40" s="1">
        <v>1</v>
      </c>
      <c r="E40" s="1"/>
      <c r="F40" s="1"/>
      <c r="I40" s="5">
        <v>10</v>
      </c>
      <c r="J40" s="1"/>
      <c r="K40" s="1"/>
      <c r="L40" s="1">
        <v>1</v>
      </c>
      <c r="M40" s="1"/>
      <c r="N40" s="1"/>
    </row>
    <row r="41" spans="1:14">
      <c r="A41" s="12" t="s">
        <v>15</v>
      </c>
      <c r="B41">
        <f>SUM(B31:B40)</f>
        <v>0</v>
      </c>
      <c r="C41">
        <f t="shared" ref="C41:F41" si="4">SUM(C31:C40)</f>
        <v>3</v>
      </c>
      <c r="D41">
        <f t="shared" si="4"/>
        <v>2</v>
      </c>
      <c r="E41">
        <f t="shared" si="4"/>
        <v>4</v>
      </c>
      <c r="F41">
        <f t="shared" si="4"/>
        <v>1</v>
      </c>
      <c r="I41" s="12" t="s">
        <v>15</v>
      </c>
      <c r="J41">
        <f>SUM(J31:J40)</f>
        <v>1</v>
      </c>
      <c r="K41">
        <f t="shared" ref="K41:N41" si="5">SUM(K31:K40)</f>
        <v>3</v>
      </c>
      <c r="L41">
        <f t="shared" si="5"/>
        <v>1</v>
      </c>
      <c r="M41">
        <f t="shared" si="5"/>
        <v>4</v>
      </c>
      <c r="N41">
        <f t="shared" si="5"/>
        <v>1</v>
      </c>
    </row>
    <row r="42" spans="1:14">
      <c r="A42" s="12" t="s">
        <v>13</v>
      </c>
      <c r="B42" s="4">
        <f>(3^B41*2^C41*1^D41*(1/2)^E41*(1/3)^F41)^(1/10)</f>
        <v>0.83595880207793682</v>
      </c>
      <c r="I42" s="12" t="s">
        <v>13</v>
      </c>
      <c r="J42" s="4">
        <f>(3^J41*2^K41*1^L41*(1/2)^M41*(1/3)^N41)^(1/10)</f>
        <v>0.93303299153680741</v>
      </c>
    </row>
    <row r="45" spans="1:14">
      <c r="A45" t="s">
        <v>48</v>
      </c>
    </row>
    <row r="46" spans="1:14">
      <c r="A46" s="5"/>
      <c r="B46" s="5" t="s">
        <v>49</v>
      </c>
      <c r="C46" s="5" t="s">
        <v>2</v>
      </c>
      <c r="D46" s="5" t="s">
        <v>50</v>
      </c>
      <c r="E46" s="5" t="s">
        <v>4</v>
      </c>
      <c r="F46" s="6" t="s">
        <v>13</v>
      </c>
      <c r="G46" s="6" t="s">
        <v>14</v>
      </c>
    </row>
    <row r="47" spans="1:14">
      <c r="A47" s="5" t="s">
        <v>49</v>
      </c>
      <c r="B47" s="1">
        <v>1</v>
      </c>
      <c r="C47" s="10">
        <v>0.54506917878467553</v>
      </c>
      <c r="D47" s="10">
        <v>0.69882711877157921</v>
      </c>
      <c r="E47" s="10">
        <v>0.83595880207793682</v>
      </c>
      <c r="F47" s="10">
        <f>(B47*C47*D47*E47)^(1/4)</f>
        <v>0.75119305232596456</v>
      </c>
      <c r="G47" s="10">
        <f>F47/$F$51</f>
        <v>0.1838294063675841</v>
      </c>
    </row>
    <row r="48" spans="1:14">
      <c r="A48" s="5" t="s">
        <v>2</v>
      </c>
      <c r="B48" s="10">
        <f>1/C47</f>
        <v>1.8346295092848033</v>
      </c>
      <c r="C48" s="1">
        <v>1</v>
      </c>
      <c r="D48" s="19">
        <v>1.2457309396155174</v>
      </c>
      <c r="E48" s="10">
        <v>1.4309690811052556</v>
      </c>
      <c r="F48" s="10">
        <f t="shared" ref="F48:F50" si="6">(B48*C48*D48*E48)^(1/4)</f>
        <v>1.3447783818260881</v>
      </c>
      <c r="G48" s="10">
        <f t="shared" ref="G48:G50" si="7">F48/$F$51</f>
        <v>0.32908958737251287</v>
      </c>
    </row>
    <row r="49" spans="1:7">
      <c r="A49" s="5" t="s">
        <v>50</v>
      </c>
      <c r="B49" s="10">
        <f>1/D47</f>
        <v>1.4309690811052556</v>
      </c>
      <c r="C49" s="10">
        <f>1/D48</f>
        <v>0.80274156176023059</v>
      </c>
      <c r="D49" s="1">
        <v>1</v>
      </c>
      <c r="E49" s="10">
        <v>0.93303299153680741</v>
      </c>
      <c r="F49" s="10">
        <f t="shared" si="6"/>
        <v>1.0174796921026863</v>
      </c>
      <c r="G49" s="10">
        <f t="shared" si="7"/>
        <v>0.24899416629474602</v>
      </c>
    </row>
    <row r="50" spans="1:7">
      <c r="A50" s="5" t="s">
        <v>4</v>
      </c>
      <c r="B50" s="10">
        <f>1/E47</f>
        <v>1.1962311988513155</v>
      </c>
      <c r="C50" s="10">
        <f>1/E48</f>
        <v>0.69882711877157921</v>
      </c>
      <c r="D50" s="10">
        <f>1/E49</f>
        <v>1.0717734625362931</v>
      </c>
      <c r="E50" s="1">
        <v>1</v>
      </c>
      <c r="F50" s="10">
        <f t="shared" si="6"/>
        <v>0.97290843486946865</v>
      </c>
      <c r="G50" s="10">
        <f t="shared" si="7"/>
        <v>0.23808683996515706</v>
      </c>
    </row>
    <row r="51" spans="1:7">
      <c r="F51" s="10">
        <f>SUM(F47:F50)</f>
        <v>4.0863595611242074</v>
      </c>
      <c r="G51" s="3">
        <f>SUM(G47:G50)</f>
        <v>1</v>
      </c>
    </row>
    <row r="52" spans="1:7">
      <c r="A52" s="13" t="s">
        <v>41</v>
      </c>
      <c r="B52" s="13"/>
    </row>
    <row r="53" spans="1:7">
      <c r="A53" s="5"/>
      <c r="B53" s="5" t="s">
        <v>49</v>
      </c>
      <c r="C53" s="5" t="s">
        <v>2</v>
      </c>
      <c r="D53" s="5" t="s">
        <v>50</v>
      </c>
      <c r="E53" s="5" t="s">
        <v>4</v>
      </c>
      <c r="F53" s="6" t="s">
        <v>42</v>
      </c>
      <c r="G53" s="6" t="s">
        <v>54</v>
      </c>
    </row>
    <row r="54" spans="1:7">
      <c r="A54" s="5" t="s">
        <v>49</v>
      </c>
      <c r="B54" s="10">
        <f>B47*$G$47</f>
        <v>0.1838294063675841</v>
      </c>
      <c r="C54" s="10">
        <f>C47*$G$48</f>
        <v>0.17937659113572332</v>
      </c>
      <c r="D54" s="10">
        <f>D47*$G$49</f>
        <v>0.17400387582268884</v>
      </c>
      <c r="E54" s="10">
        <f>E47*$G$50</f>
        <v>0.19903078952779416</v>
      </c>
      <c r="F54" s="10">
        <f>SUM(B54:E54)</f>
        <v>0.73624066285379042</v>
      </c>
      <c r="G54" s="10">
        <f>F54/G47</f>
        <v>4.0050211628362025</v>
      </c>
    </row>
    <row r="55" spans="1:7">
      <c r="A55" s="5" t="s">
        <v>2</v>
      </c>
      <c r="B55" s="10">
        <f>B48*$G$47</f>
        <v>0.3372588535962775</v>
      </c>
      <c r="C55" s="10">
        <f>C48*$G$48</f>
        <v>0.32908958737251287</v>
      </c>
      <c r="D55" s="10">
        <f>D48*$G$49</f>
        <v>0.31017973673713634</v>
      </c>
      <c r="E55" s="10">
        <f>E48*$G$50</f>
        <v>0.34069490660819485</v>
      </c>
      <c r="F55" s="10">
        <f>SUM(B55:E55)</f>
        <v>1.3172230843141215</v>
      </c>
      <c r="G55" s="10">
        <f>F55/G48</f>
        <v>4.0026276578088478</v>
      </c>
    </row>
    <row r="56" spans="1:7">
      <c r="A56" s="5" t="s">
        <v>50</v>
      </c>
      <c r="B56" s="10">
        <f>B49*$G$47</f>
        <v>0.26305419670994645</v>
      </c>
      <c r="C56" s="10">
        <f>C49*$G$48</f>
        <v>0.26417388932644087</v>
      </c>
      <c r="D56" s="10">
        <f>D49*$G$49</f>
        <v>0.24899416629474602</v>
      </c>
      <c r="E56" s="10">
        <f>E49*$G$50</f>
        <v>0.22214287653823561</v>
      </c>
      <c r="F56" s="10">
        <f>SUM(B56:E56)</f>
        <v>0.99836512886936901</v>
      </c>
      <c r="G56" s="10">
        <f>F56/G49</f>
        <v>4.0095924483931791</v>
      </c>
    </row>
    <row r="57" spans="1:7">
      <c r="A57" s="5" t="s">
        <v>4</v>
      </c>
      <c r="B57" s="10">
        <f>B50*$G$47</f>
        <v>0.21990247116322079</v>
      </c>
      <c r="C57" s="10">
        <f>C50*$G$48</f>
        <v>0.22997672816126105</v>
      </c>
      <c r="D57" s="10">
        <f>D50*$G$49</f>
        <v>0.26686533976105753</v>
      </c>
      <c r="E57" s="10">
        <f>E50*$G$50</f>
        <v>0.23808683996515706</v>
      </c>
      <c r="F57" s="10">
        <f>SUM(B57:E57)</f>
        <v>0.95483137905069637</v>
      </c>
      <c r="G57" s="10">
        <f>F57/G50</f>
        <v>4.0104332486013572</v>
      </c>
    </row>
    <row r="58" spans="1:7">
      <c r="G58" s="20">
        <f>SUM(G54:G57)</f>
        <v>16.027674517639589</v>
      </c>
    </row>
    <row r="59" spans="1:7">
      <c r="F59" s="7" t="s">
        <v>44</v>
      </c>
      <c r="G59">
        <f>(G58/4-4)/3</f>
        <v>2.3062098032990974E-3</v>
      </c>
    </row>
  </sheetData>
  <mergeCells count="1">
    <mergeCell ref="A52:B52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topLeftCell="A70" workbookViewId="0">
      <selection activeCell="I3" sqref="I3:O16"/>
    </sheetView>
  </sheetViews>
  <sheetFormatPr defaultRowHeight="13.5"/>
  <cols>
    <col min="9" max="9" width="12.5" bestFit="1" customWidth="1"/>
    <col min="13" max="13" width="10.875" customWidth="1"/>
  </cols>
  <sheetData>
    <row r="1" spans="1:15">
      <c r="A1" t="s">
        <v>1</v>
      </c>
    </row>
    <row r="2" spans="1:15">
      <c r="A2" t="s">
        <v>20</v>
      </c>
      <c r="B2">
        <v>3</v>
      </c>
      <c r="C2">
        <v>2</v>
      </c>
      <c r="D2">
        <v>1</v>
      </c>
      <c r="E2">
        <v>2</v>
      </c>
      <c r="F2">
        <v>3</v>
      </c>
      <c r="G2" t="s">
        <v>21</v>
      </c>
    </row>
    <row r="3" spans="1:15">
      <c r="A3" t="s">
        <v>22</v>
      </c>
      <c r="I3" s="14" t="s">
        <v>55</v>
      </c>
      <c r="J3" s="14"/>
      <c r="K3" s="14"/>
    </row>
    <row r="4" spans="1:15">
      <c r="A4" s="1">
        <v>1</v>
      </c>
      <c r="B4" s="1"/>
      <c r="C4" s="1">
        <v>1</v>
      </c>
      <c r="D4" s="1"/>
      <c r="E4" s="1"/>
      <c r="F4" s="1"/>
      <c r="I4" s="5"/>
      <c r="J4" s="1" t="s">
        <v>6</v>
      </c>
      <c r="K4" s="1" t="s">
        <v>7</v>
      </c>
      <c r="L4" s="1" t="s">
        <v>39</v>
      </c>
      <c r="M4" s="1" t="s">
        <v>9</v>
      </c>
      <c r="N4" s="6" t="s">
        <v>13</v>
      </c>
      <c r="O4" s="6" t="s">
        <v>14</v>
      </c>
    </row>
    <row r="5" spans="1:15">
      <c r="A5" s="1">
        <v>2</v>
      </c>
      <c r="B5" s="1"/>
      <c r="C5" s="1"/>
      <c r="D5" s="1">
        <v>1</v>
      </c>
      <c r="E5" s="1"/>
      <c r="F5" s="1"/>
      <c r="I5" s="1" t="s">
        <v>6</v>
      </c>
      <c r="J5" s="1">
        <v>1</v>
      </c>
      <c r="K5" s="10">
        <v>1.0717734625362931</v>
      </c>
      <c r="L5" s="10">
        <v>2.5508490012515819</v>
      </c>
      <c r="M5" s="10">
        <v>2.22064303492292</v>
      </c>
      <c r="N5" s="10">
        <f>(J5*K5*L5*M5)^(1/4)</f>
        <v>1.5696998821145913</v>
      </c>
      <c r="O5" s="10">
        <f>N5/$N$9</f>
        <v>0.36811489234951211</v>
      </c>
    </row>
    <row r="6" spans="1:15">
      <c r="A6" s="1">
        <v>3</v>
      </c>
      <c r="B6" s="1">
        <v>1</v>
      </c>
      <c r="C6" s="1"/>
      <c r="D6" s="1"/>
      <c r="E6" s="1"/>
      <c r="F6" s="1"/>
      <c r="I6" s="1" t="s">
        <v>7</v>
      </c>
      <c r="J6" s="10">
        <f>1/K5</f>
        <v>0.93303299153680741</v>
      </c>
      <c r="K6" s="1">
        <v>1</v>
      </c>
      <c r="L6" s="19">
        <v>1.6437518295172258</v>
      </c>
      <c r="M6" s="10">
        <v>1.7826024579660034</v>
      </c>
      <c r="N6" s="10">
        <f t="shared" ref="N6:N8" si="0">(J6*K6*L6*M6)^(1/4)</f>
        <v>1.2858696255695634</v>
      </c>
      <c r="O6" s="10">
        <f t="shared" ref="O6:O8" si="1">N6/$N$9</f>
        <v>0.30155303200659345</v>
      </c>
    </row>
    <row r="7" spans="1:15">
      <c r="A7" s="1">
        <v>4</v>
      </c>
      <c r="B7" s="1"/>
      <c r="C7" s="1"/>
      <c r="D7" s="1">
        <v>1</v>
      </c>
      <c r="E7" s="1"/>
      <c r="F7" s="1"/>
      <c r="I7" s="1" t="s">
        <v>39</v>
      </c>
      <c r="J7" s="10">
        <f>1/L5</f>
        <v>0.39202634084155785</v>
      </c>
      <c r="K7" s="10">
        <f>1/L6</f>
        <v>0.60836434189320576</v>
      </c>
      <c r="L7" s="1">
        <v>1</v>
      </c>
      <c r="M7" s="10">
        <v>0.89595845984076217</v>
      </c>
      <c r="N7" s="10">
        <f t="shared" si="0"/>
        <v>0.6798947983683975</v>
      </c>
      <c r="O7" s="10">
        <f t="shared" si="1"/>
        <v>0.15944410989775751</v>
      </c>
    </row>
    <row r="8" spans="1:15">
      <c r="A8" s="1">
        <v>5</v>
      </c>
      <c r="B8" s="1"/>
      <c r="C8" s="1"/>
      <c r="D8" s="1"/>
      <c r="E8" s="1"/>
      <c r="F8" s="1">
        <v>1</v>
      </c>
      <c r="I8" s="1" t="s">
        <v>9</v>
      </c>
      <c r="J8" s="10">
        <f>1/M5</f>
        <v>0.45032001284020451</v>
      </c>
      <c r="K8" s="10">
        <f>1/M6</f>
        <v>0.56097757272309978</v>
      </c>
      <c r="L8" s="10">
        <f>1/M7</f>
        <v>1.1161231740339044</v>
      </c>
      <c r="M8" s="1">
        <v>1</v>
      </c>
      <c r="N8" s="10">
        <f t="shared" si="0"/>
        <v>0.72869320220771228</v>
      </c>
      <c r="O8" s="10">
        <f t="shared" si="1"/>
        <v>0.17088796574613682</v>
      </c>
    </row>
    <row r="9" spans="1:15">
      <c r="A9" s="1">
        <v>6</v>
      </c>
      <c r="B9" s="1">
        <v>1</v>
      </c>
      <c r="C9" s="1"/>
      <c r="D9" s="1"/>
      <c r="E9" s="1"/>
      <c r="F9" s="1"/>
      <c r="N9" s="10">
        <f>SUM(N5:N8)</f>
        <v>4.264157508260265</v>
      </c>
      <c r="O9" s="1">
        <f>SUM(O5:O8)</f>
        <v>0.99999999999999989</v>
      </c>
    </row>
    <row r="10" spans="1:15">
      <c r="A10" s="1">
        <v>7</v>
      </c>
      <c r="B10" s="1"/>
      <c r="C10" s="1"/>
      <c r="D10" s="1">
        <v>1</v>
      </c>
      <c r="E10" s="1"/>
      <c r="F10" s="1"/>
      <c r="I10" s="13" t="s">
        <v>41</v>
      </c>
      <c r="J10" s="13"/>
    </row>
    <row r="11" spans="1:15">
      <c r="A11" s="1">
        <v>8</v>
      </c>
      <c r="B11" s="1"/>
      <c r="C11" s="1"/>
      <c r="D11" s="1"/>
      <c r="E11" s="1"/>
      <c r="F11" s="1">
        <v>1</v>
      </c>
      <c r="I11" s="5"/>
      <c r="J11" s="5" t="s">
        <v>1</v>
      </c>
      <c r="K11" s="5" t="s">
        <v>2</v>
      </c>
      <c r="L11" s="5" t="s">
        <v>3</v>
      </c>
      <c r="M11" s="5" t="s">
        <v>4</v>
      </c>
      <c r="N11" s="6" t="s">
        <v>42</v>
      </c>
      <c r="O11" s="6" t="s">
        <v>43</v>
      </c>
    </row>
    <row r="12" spans="1:15">
      <c r="A12" s="1">
        <v>9</v>
      </c>
      <c r="B12" s="1"/>
      <c r="C12" s="1">
        <v>1</v>
      </c>
      <c r="D12" s="1"/>
      <c r="E12" s="1"/>
      <c r="F12" s="1"/>
      <c r="I12" s="5" t="s">
        <v>1</v>
      </c>
      <c r="J12" s="10">
        <f>J5*$O$5</f>
        <v>0.36811489234951211</v>
      </c>
      <c r="K12" s="10">
        <f>K5*$O$6</f>
        <v>0.3231965372520243</v>
      </c>
      <c r="L12" s="10">
        <f>L5*$O$7</f>
        <v>0.40671784848814219</v>
      </c>
      <c r="M12" s="10">
        <f>M5*$O$8</f>
        <v>0.37948117088630529</v>
      </c>
      <c r="N12" s="10">
        <f>SUM(J12:M12)</f>
        <v>1.4775104489759838</v>
      </c>
      <c r="O12" s="10">
        <f>N12/O5</f>
        <v>4.0137209324667573</v>
      </c>
    </row>
    <row r="13" spans="1:15">
      <c r="A13" s="1">
        <v>10</v>
      </c>
      <c r="B13" s="1"/>
      <c r="C13" s="1"/>
      <c r="D13" s="1"/>
      <c r="E13" s="1">
        <v>1</v>
      </c>
      <c r="F13" s="1"/>
      <c r="I13" s="5" t="s">
        <v>2</v>
      </c>
      <c r="J13" s="10">
        <f t="shared" ref="J13:J15" si="2">J6*$O$5</f>
        <v>0.34346333923811512</v>
      </c>
      <c r="K13" s="10">
        <f t="shared" ref="K13:K15" si="3">K6*$O$6</f>
        <v>0.30155303200659345</v>
      </c>
      <c r="L13" s="10">
        <f t="shared" ref="L13:L15" si="4">L6*$O$7</f>
        <v>0.2620865473501845</v>
      </c>
      <c r="M13" s="10">
        <f t="shared" ref="M13:M15" si="5">M6*$O$8</f>
        <v>0.30462530777587371</v>
      </c>
      <c r="N13" s="10">
        <f>SUM(J13:M13)</f>
        <v>1.2117282263707669</v>
      </c>
      <c r="O13" s="10">
        <f>N13/O6</f>
        <v>4.0182922993932042</v>
      </c>
    </row>
    <row r="14" spans="1:15">
      <c r="A14" s="4" t="s">
        <v>15</v>
      </c>
      <c r="B14">
        <f>SUM(B4:B13)</f>
        <v>2</v>
      </c>
      <c r="C14">
        <f t="shared" ref="C14:F14" si="6">SUM(C4:C13)</f>
        <v>2</v>
      </c>
      <c r="D14">
        <f t="shared" si="6"/>
        <v>3</v>
      </c>
      <c r="E14">
        <f t="shared" si="6"/>
        <v>1</v>
      </c>
      <c r="F14">
        <f t="shared" si="6"/>
        <v>2</v>
      </c>
      <c r="I14" s="5" t="s">
        <v>3</v>
      </c>
      <c r="J14" s="10">
        <f t="shared" si="2"/>
        <v>0.1443107342570632</v>
      </c>
      <c r="K14" s="10">
        <f>K7*$O$6</f>
        <v>0.18345411186259203</v>
      </c>
      <c r="L14" s="10">
        <f t="shared" si="4"/>
        <v>0.15944410989775751</v>
      </c>
      <c r="M14" s="10">
        <f t="shared" si="5"/>
        <v>0.15310851859522967</v>
      </c>
      <c r="N14" s="10">
        <f>SUM(J14:M14)</f>
        <v>0.64031747461264243</v>
      </c>
      <c r="O14" s="10">
        <f>N14/O7</f>
        <v>4.0159368384523066</v>
      </c>
    </row>
    <row r="15" spans="1:15">
      <c r="A15" s="4" t="s">
        <v>13</v>
      </c>
      <c r="B15">
        <f>(3^B14*2^C14*1^D14*(1/2)^E14*(1/3)^F14)^(1/10)</f>
        <v>1.0717734625362931</v>
      </c>
      <c r="I15" s="5" t="s">
        <v>4</v>
      </c>
      <c r="J15" s="10">
        <f t="shared" si="2"/>
        <v>0.1657695030495028</v>
      </c>
      <c r="K15" s="10">
        <f t="shared" si="3"/>
        <v>0.16916448794235001</v>
      </c>
      <c r="L15" s="10">
        <f t="shared" si="4"/>
        <v>0.17795926602009579</v>
      </c>
      <c r="M15" s="10">
        <f t="shared" si="5"/>
        <v>0.17088796574613682</v>
      </c>
      <c r="N15" s="10">
        <f>SUM(J15:M15)</f>
        <v>0.68378122275808551</v>
      </c>
      <c r="O15" s="10">
        <f>N15/O8</f>
        <v>4.001342164572776</v>
      </c>
    </row>
    <row r="16" spans="1:15">
      <c r="A16" s="4"/>
      <c r="O16" s="20">
        <f>SUM(O12:O15)</f>
        <v>16.049292234885044</v>
      </c>
    </row>
    <row r="17" spans="1:15">
      <c r="A17" t="s">
        <v>20</v>
      </c>
      <c r="B17">
        <v>3</v>
      </c>
      <c r="C17">
        <v>2</v>
      </c>
      <c r="D17">
        <v>1</v>
      </c>
      <c r="E17">
        <v>2</v>
      </c>
      <c r="F17">
        <v>3</v>
      </c>
      <c r="G17" t="s">
        <v>24</v>
      </c>
      <c r="N17" s="7" t="s">
        <v>44</v>
      </c>
      <c r="O17">
        <f>(O16/4-4)/3</f>
        <v>4.1076862404203496E-3</v>
      </c>
    </row>
    <row r="18" spans="1:15">
      <c r="A18" t="s">
        <v>22</v>
      </c>
    </row>
    <row r="19" spans="1:15">
      <c r="A19" s="1">
        <v>1</v>
      </c>
      <c r="B19" s="1"/>
      <c r="C19" s="1">
        <v>1</v>
      </c>
      <c r="D19" s="1"/>
      <c r="E19" s="1"/>
      <c r="F19" s="1"/>
    </row>
    <row r="20" spans="1:15">
      <c r="A20" s="1">
        <v>2</v>
      </c>
      <c r="B20" s="1"/>
      <c r="C20" s="1">
        <v>1</v>
      </c>
      <c r="D20" s="1"/>
      <c r="E20" s="1"/>
      <c r="F20" s="1"/>
    </row>
    <row r="21" spans="1:15">
      <c r="A21" s="1">
        <v>3</v>
      </c>
      <c r="B21" s="1">
        <v>1</v>
      </c>
      <c r="C21" s="1"/>
      <c r="D21" s="1"/>
      <c r="E21" s="1"/>
      <c r="F21" s="1"/>
    </row>
    <row r="22" spans="1:15">
      <c r="A22" s="1">
        <v>4</v>
      </c>
      <c r="B22" s="1"/>
      <c r="C22" s="1">
        <v>1</v>
      </c>
      <c r="D22" s="1"/>
      <c r="E22" s="1"/>
      <c r="F22" s="1"/>
    </row>
    <row r="23" spans="1:15">
      <c r="A23" s="1">
        <v>5</v>
      </c>
      <c r="B23" s="1">
        <v>1</v>
      </c>
      <c r="C23" s="1"/>
      <c r="D23" s="1"/>
      <c r="E23" s="1"/>
      <c r="F23" s="1"/>
    </row>
    <row r="24" spans="1:15">
      <c r="A24" s="1">
        <v>6</v>
      </c>
      <c r="B24" s="1">
        <v>1</v>
      </c>
      <c r="C24" s="1"/>
      <c r="D24" s="1"/>
      <c r="E24" s="1"/>
      <c r="F24" s="1"/>
    </row>
    <row r="25" spans="1:15">
      <c r="A25" s="1">
        <v>7</v>
      </c>
      <c r="B25" s="1">
        <v>1</v>
      </c>
      <c r="C25" s="1"/>
      <c r="D25" s="1"/>
      <c r="E25" s="1"/>
      <c r="F25" s="1"/>
    </row>
    <row r="26" spans="1:15">
      <c r="A26" s="1">
        <v>8</v>
      </c>
      <c r="B26" s="1">
        <v>1</v>
      </c>
      <c r="C26" s="1"/>
      <c r="D26" s="1"/>
      <c r="E26" s="1"/>
      <c r="F26" s="1"/>
    </row>
    <row r="27" spans="1:15">
      <c r="A27" s="1">
        <v>9</v>
      </c>
      <c r="B27" s="1">
        <v>1</v>
      </c>
      <c r="C27" s="1"/>
      <c r="D27" s="1"/>
      <c r="E27" s="1"/>
      <c r="F27" s="1"/>
    </row>
    <row r="28" spans="1:15">
      <c r="A28" s="1">
        <v>10</v>
      </c>
      <c r="B28" s="1"/>
      <c r="C28" s="1">
        <v>1</v>
      </c>
      <c r="D28" s="1"/>
      <c r="E28" s="1"/>
      <c r="F28" s="1"/>
    </row>
    <row r="29" spans="1:15">
      <c r="A29" s="4" t="s">
        <v>15</v>
      </c>
      <c r="B29">
        <f>SUM(B19:B28)</f>
        <v>6</v>
      </c>
      <c r="C29">
        <f t="shared" ref="C29:F29" si="7">SUM(C19:C28)</f>
        <v>4</v>
      </c>
      <c r="D29">
        <f t="shared" si="7"/>
        <v>0</v>
      </c>
      <c r="E29">
        <f t="shared" si="7"/>
        <v>0</v>
      </c>
      <c r="F29">
        <f t="shared" si="7"/>
        <v>0</v>
      </c>
    </row>
    <row r="30" spans="1:15">
      <c r="A30" s="4" t="s">
        <v>13</v>
      </c>
      <c r="B30">
        <f>(3^B29*2^C29*1^D29*(1/2)^E29*(1/3)^F29)^(1/10)</f>
        <v>2.5508490012515819</v>
      </c>
    </row>
    <row r="31" spans="1:15">
      <c r="A31" s="4"/>
    </row>
    <row r="32" spans="1:15">
      <c r="A32" t="s">
        <v>20</v>
      </c>
      <c r="B32">
        <v>3</v>
      </c>
      <c r="C32">
        <v>2</v>
      </c>
      <c r="D32">
        <v>1</v>
      </c>
      <c r="E32">
        <v>2</v>
      </c>
      <c r="F32">
        <v>3</v>
      </c>
      <c r="G32" t="s">
        <v>23</v>
      </c>
    </row>
    <row r="33" spans="1:7">
      <c r="A33" t="s">
        <v>22</v>
      </c>
    </row>
    <row r="34" spans="1:7">
      <c r="A34" s="1">
        <v>1</v>
      </c>
      <c r="B34" s="1">
        <v>1</v>
      </c>
      <c r="C34" s="1"/>
      <c r="D34" s="1"/>
      <c r="E34" s="1"/>
      <c r="F34" s="1"/>
    </row>
    <row r="35" spans="1:7">
      <c r="A35" s="1">
        <v>2</v>
      </c>
      <c r="B35" s="1">
        <v>1</v>
      </c>
      <c r="C35" s="1"/>
      <c r="D35" s="1"/>
      <c r="E35" s="1"/>
      <c r="F35" s="1"/>
    </row>
    <row r="36" spans="1:7">
      <c r="A36" s="1">
        <v>3</v>
      </c>
      <c r="B36" s="1"/>
      <c r="C36" s="1"/>
      <c r="D36" s="1"/>
      <c r="E36" s="1">
        <v>1</v>
      </c>
      <c r="F36" s="1"/>
    </row>
    <row r="37" spans="1:7">
      <c r="A37" s="1">
        <v>4</v>
      </c>
      <c r="B37" s="1">
        <v>1</v>
      </c>
      <c r="C37" s="1"/>
      <c r="D37" s="1"/>
      <c r="E37" s="1"/>
      <c r="F37" s="1"/>
    </row>
    <row r="38" spans="1:7">
      <c r="A38" s="1">
        <v>5</v>
      </c>
      <c r="B38" s="1">
        <v>1</v>
      </c>
      <c r="C38" s="1"/>
      <c r="D38" s="1"/>
      <c r="E38" s="1"/>
      <c r="F38" s="1"/>
    </row>
    <row r="39" spans="1:7">
      <c r="A39" s="1">
        <v>6</v>
      </c>
      <c r="B39" s="1"/>
      <c r="C39" s="1">
        <v>1</v>
      </c>
      <c r="D39" s="1"/>
      <c r="E39" s="1"/>
      <c r="F39" s="1"/>
    </row>
    <row r="40" spans="1:7">
      <c r="A40" s="1">
        <v>7</v>
      </c>
      <c r="B40" s="1"/>
      <c r="C40" s="1">
        <v>1</v>
      </c>
      <c r="D40" s="1"/>
      <c r="E40" s="1"/>
      <c r="F40" s="1"/>
    </row>
    <row r="41" spans="1:7">
      <c r="A41" s="1">
        <v>8</v>
      </c>
      <c r="B41" s="1">
        <v>1</v>
      </c>
      <c r="C41" s="1"/>
      <c r="D41" s="1"/>
      <c r="E41" s="1"/>
      <c r="F41" s="1"/>
    </row>
    <row r="42" spans="1:7">
      <c r="A42" s="1">
        <v>9</v>
      </c>
      <c r="B42" s="1"/>
      <c r="C42" s="1">
        <v>1</v>
      </c>
      <c r="D42" s="1"/>
      <c r="E42" s="1"/>
      <c r="F42" s="1"/>
    </row>
    <row r="43" spans="1:7">
      <c r="A43" s="1">
        <v>10</v>
      </c>
      <c r="B43" s="1">
        <v>1</v>
      </c>
      <c r="C43" s="1"/>
      <c r="D43" s="1"/>
      <c r="E43" s="1"/>
      <c r="F43" s="1"/>
    </row>
    <row r="44" spans="1:7">
      <c r="A44" s="4" t="s">
        <v>15</v>
      </c>
      <c r="B44">
        <f>SUM(B34:B43)</f>
        <v>6</v>
      </c>
      <c r="C44">
        <f t="shared" ref="C44:F44" si="8">SUM(C34:C43)</f>
        <v>3</v>
      </c>
      <c r="D44">
        <f t="shared" si="8"/>
        <v>0</v>
      </c>
      <c r="E44">
        <f t="shared" si="8"/>
        <v>1</v>
      </c>
      <c r="F44">
        <f t="shared" si="8"/>
        <v>0</v>
      </c>
    </row>
    <row r="45" spans="1:7">
      <c r="A45" s="4" t="s">
        <v>13</v>
      </c>
      <c r="B45">
        <f>(3^B44*2^C44*1^D44*(1/2)^E44*(1/3)^F44)^(1/10)</f>
        <v>2.22064303492292</v>
      </c>
    </row>
    <row r="46" spans="1:7">
      <c r="A46" s="4"/>
    </row>
    <row r="47" spans="1:7">
      <c r="A47" t="s">
        <v>21</v>
      </c>
      <c r="B47">
        <v>3</v>
      </c>
      <c r="C47">
        <v>2</v>
      </c>
      <c r="D47">
        <v>1</v>
      </c>
      <c r="E47">
        <v>2</v>
      </c>
      <c r="F47">
        <v>3</v>
      </c>
      <c r="G47" t="s">
        <v>24</v>
      </c>
    </row>
    <row r="48" spans="1:7">
      <c r="A48" t="s">
        <v>22</v>
      </c>
    </row>
    <row r="49" spans="1:7">
      <c r="A49" s="1">
        <v>1</v>
      </c>
      <c r="B49" s="1"/>
      <c r="C49" s="1">
        <v>1</v>
      </c>
      <c r="D49" s="1"/>
      <c r="E49" s="1"/>
      <c r="F49" s="1"/>
    </row>
    <row r="50" spans="1:7">
      <c r="A50" s="1">
        <v>2</v>
      </c>
      <c r="B50" s="1"/>
      <c r="C50" s="1">
        <v>1</v>
      </c>
      <c r="D50" s="1"/>
      <c r="E50" s="1"/>
      <c r="F50" s="1"/>
    </row>
    <row r="51" spans="1:7">
      <c r="A51" s="1">
        <v>3</v>
      </c>
      <c r="B51" s="1">
        <v>1</v>
      </c>
      <c r="C51" s="1"/>
      <c r="D51" s="1"/>
      <c r="E51" s="1"/>
      <c r="F51" s="1"/>
    </row>
    <row r="52" spans="1:7">
      <c r="A52" s="1">
        <v>4</v>
      </c>
      <c r="B52" s="1"/>
      <c r="C52" s="1">
        <v>1</v>
      </c>
      <c r="D52" s="1"/>
      <c r="E52" s="1"/>
      <c r="F52" s="1"/>
    </row>
    <row r="53" spans="1:7">
      <c r="A53" s="1">
        <v>5</v>
      </c>
      <c r="B53" s="1"/>
      <c r="C53" s="1"/>
      <c r="D53" s="1">
        <v>1</v>
      </c>
      <c r="E53" s="1"/>
      <c r="F53" s="1"/>
    </row>
    <row r="54" spans="1:7">
      <c r="A54" s="1">
        <v>6</v>
      </c>
      <c r="B54" s="1">
        <v>1</v>
      </c>
      <c r="C54" s="1"/>
      <c r="D54" s="1"/>
      <c r="E54" s="1"/>
      <c r="F54" s="1"/>
    </row>
    <row r="55" spans="1:7">
      <c r="A55" s="1">
        <v>7</v>
      </c>
      <c r="B55" s="1"/>
      <c r="C55" s="1">
        <v>1</v>
      </c>
      <c r="D55" s="1"/>
      <c r="E55" s="1"/>
      <c r="F55" s="1"/>
    </row>
    <row r="56" spans="1:7">
      <c r="A56" s="1">
        <v>8</v>
      </c>
      <c r="B56" s="1"/>
      <c r="C56" s="1"/>
      <c r="D56" s="1"/>
      <c r="E56" s="1">
        <v>1</v>
      </c>
      <c r="F56" s="1"/>
    </row>
    <row r="57" spans="1:7">
      <c r="A57" s="1">
        <v>9</v>
      </c>
      <c r="B57" s="1"/>
      <c r="C57" s="1">
        <v>1</v>
      </c>
      <c r="D57" s="1"/>
      <c r="E57" s="1"/>
      <c r="F57" s="1"/>
    </row>
    <row r="58" spans="1:7">
      <c r="A58" s="1">
        <v>10</v>
      </c>
      <c r="B58" s="1"/>
      <c r="C58" s="1"/>
      <c r="D58" s="1">
        <v>1</v>
      </c>
      <c r="E58" s="1"/>
      <c r="F58" s="1"/>
    </row>
    <row r="59" spans="1:7">
      <c r="A59" s="4" t="s">
        <v>15</v>
      </c>
      <c r="B59">
        <f>SUM(B49:B58)</f>
        <v>2</v>
      </c>
      <c r="C59">
        <f t="shared" ref="C59:F59" si="9">SUM(C49:C58)</f>
        <v>5</v>
      </c>
      <c r="D59">
        <f t="shared" si="9"/>
        <v>2</v>
      </c>
      <c r="E59">
        <f t="shared" si="9"/>
        <v>1</v>
      </c>
      <c r="F59">
        <f t="shared" si="9"/>
        <v>0</v>
      </c>
    </row>
    <row r="60" spans="1:7">
      <c r="A60" s="4" t="s">
        <v>13</v>
      </c>
      <c r="B60">
        <f>(3^B59*2^C59*1^D59*(1/2)^E59*(1/3)^F59)^(1/10)</f>
        <v>1.6437518295172258</v>
      </c>
    </row>
    <row r="61" spans="1:7">
      <c r="A61" s="4"/>
    </row>
    <row r="62" spans="1:7">
      <c r="A62" t="s">
        <v>21</v>
      </c>
      <c r="B62">
        <v>3</v>
      </c>
      <c r="C62">
        <v>2</v>
      </c>
      <c r="D62">
        <v>1</v>
      </c>
      <c r="E62">
        <v>2</v>
      </c>
      <c r="F62">
        <v>3</v>
      </c>
      <c r="G62" t="s">
        <v>23</v>
      </c>
    </row>
    <row r="63" spans="1:7">
      <c r="A63" t="s">
        <v>22</v>
      </c>
    </row>
    <row r="64" spans="1:7">
      <c r="A64" s="1">
        <v>1</v>
      </c>
      <c r="B64" s="1"/>
      <c r="C64" s="1"/>
      <c r="D64" s="1">
        <v>1</v>
      </c>
      <c r="E64" s="1"/>
      <c r="F64" s="1"/>
    </row>
    <row r="65" spans="1:7">
      <c r="A65" s="1">
        <v>2</v>
      </c>
      <c r="B65" s="1">
        <v>1</v>
      </c>
      <c r="C65" s="1"/>
      <c r="D65" s="1"/>
      <c r="E65" s="1"/>
      <c r="F65" s="1"/>
    </row>
    <row r="66" spans="1:7">
      <c r="A66" s="1">
        <v>3</v>
      </c>
      <c r="B66" s="1"/>
      <c r="C66" s="1"/>
      <c r="D66" s="1">
        <v>1</v>
      </c>
      <c r="E66" s="1"/>
      <c r="F66" s="1"/>
    </row>
    <row r="67" spans="1:7">
      <c r="A67" s="1">
        <v>4</v>
      </c>
      <c r="B67" s="1">
        <v>1</v>
      </c>
      <c r="C67" s="1"/>
      <c r="D67" s="1"/>
      <c r="E67" s="1"/>
      <c r="F67" s="1"/>
    </row>
    <row r="68" spans="1:7">
      <c r="A68" s="1">
        <v>5</v>
      </c>
      <c r="B68" s="1">
        <v>1</v>
      </c>
      <c r="C68" s="1"/>
      <c r="D68" s="1"/>
      <c r="E68" s="1"/>
      <c r="F68" s="1"/>
    </row>
    <row r="69" spans="1:7">
      <c r="A69" s="1">
        <v>6</v>
      </c>
      <c r="B69" s="1"/>
      <c r="C69" s="1"/>
      <c r="D69" s="1">
        <v>1</v>
      </c>
      <c r="E69" s="1"/>
      <c r="F69" s="1"/>
    </row>
    <row r="70" spans="1:7">
      <c r="A70" s="1">
        <v>7</v>
      </c>
      <c r="B70" s="1"/>
      <c r="C70" s="1">
        <v>1</v>
      </c>
      <c r="D70" s="1"/>
      <c r="E70" s="1"/>
      <c r="F70" s="1"/>
    </row>
    <row r="71" spans="1:7">
      <c r="A71" s="1">
        <v>8</v>
      </c>
      <c r="B71" s="1">
        <v>1</v>
      </c>
      <c r="C71" s="1"/>
      <c r="D71" s="1"/>
      <c r="E71" s="1"/>
      <c r="F71" s="1"/>
    </row>
    <row r="72" spans="1:7">
      <c r="A72" s="1">
        <v>9</v>
      </c>
      <c r="B72" s="1"/>
      <c r="C72" s="1">
        <v>1</v>
      </c>
      <c r="D72" s="1"/>
      <c r="E72" s="1"/>
      <c r="F72" s="1"/>
    </row>
    <row r="73" spans="1:7">
      <c r="A73" s="1">
        <v>10</v>
      </c>
      <c r="B73" s="1"/>
      <c r="C73" s="1"/>
      <c r="D73" s="1">
        <v>1</v>
      </c>
      <c r="E73" s="1"/>
      <c r="F73" s="1"/>
    </row>
    <row r="74" spans="1:7">
      <c r="A74" s="4" t="s">
        <v>15</v>
      </c>
      <c r="B74">
        <f>SUM(B64:B73)</f>
        <v>4</v>
      </c>
      <c r="C74">
        <f t="shared" ref="C74:F74" si="10">SUM(C64:C73)</f>
        <v>2</v>
      </c>
      <c r="D74">
        <f t="shared" si="10"/>
        <v>4</v>
      </c>
      <c r="E74">
        <f t="shared" si="10"/>
        <v>0</v>
      </c>
      <c r="F74">
        <f t="shared" si="10"/>
        <v>0</v>
      </c>
    </row>
    <row r="75" spans="1:7">
      <c r="A75" s="4" t="s">
        <v>13</v>
      </c>
      <c r="B75">
        <f>(3^B74*2^C74*1^D74*(1/2)^E74*(1/3)^F74)^(1/10)</f>
        <v>1.7826024579660034</v>
      </c>
    </row>
    <row r="76" spans="1:7">
      <c r="A76" s="4"/>
    </row>
    <row r="77" spans="1:7">
      <c r="A77" t="s">
        <v>24</v>
      </c>
      <c r="B77">
        <v>3</v>
      </c>
      <c r="C77">
        <v>2</v>
      </c>
      <c r="D77">
        <v>1</v>
      </c>
      <c r="E77">
        <v>2</v>
      </c>
      <c r="F77">
        <v>3</v>
      </c>
      <c r="G77" t="s">
        <v>23</v>
      </c>
    </row>
    <row r="78" spans="1:7">
      <c r="A78" t="s">
        <v>22</v>
      </c>
    </row>
    <row r="79" spans="1:7">
      <c r="A79" s="1">
        <v>1</v>
      </c>
      <c r="B79" s="1"/>
      <c r="C79" s="1"/>
      <c r="D79" s="1">
        <v>1</v>
      </c>
      <c r="E79" s="1"/>
      <c r="F79" s="1"/>
    </row>
    <row r="80" spans="1:7">
      <c r="A80" s="1">
        <v>2</v>
      </c>
      <c r="B80" s="1"/>
      <c r="C80" s="1"/>
      <c r="D80" s="1">
        <v>1</v>
      </c>
      <c r="E80" s="1"/>
      <c r="F80" s="1"/>
    </row>
    <row r="81" spans="1:6">
      <c r="A81" s="1">
        <v>3</v>
      </c>
      <c r="B81" s="1"/>
      <c r="C81" s="1">
        <v>1</v>
      </c>
      <c r="D81" s="1"/>
      <c r="E81" s="1"/>
      <c r="F81" s="1"/>
    </row>
    <row r="82" spans="1:6">
      <c r="A82" s="1">
        <v>4</v>
      </c>
      <c r="B82" s="1"/>
      <c r="C82" s="1"/>
      <c r="D82" s="1"/>
      <c r="E82" s="1">
        <v>1</v>
      </c>
      <c r="F82" s="1"/>
    </row>
    <row r="83" spans="1:6">
      <c r="A83" s="1">
        <v>5</v>
      </c>
      <c r="B83" s="1"/>
      <c r="C83" s="1"/>
      <c r="D83" s="1"/>
      <c r="E83" s="1"/>
      <c r="F83" s="1">
        <v>1</v>
      </c>
    </row>
    <row r="84" spans="1:6">
      <c r="A84" s="1">
        <v>6</v>
      </c>
      <c r="B84" s="1"/>
      <c r="C84" s="1"/>
      <c r="D84" s="1">
        <v>1</v>
      </c>
      <c r="E84" s="1"/>
      <c r="F84" s="1"/>
    </row>
    <row r="85" spans="1:6">
      <c r="A85" s="1">
        <v>7</v>
      </c>
      <c r="B85" s="1"/>
      <c r="C85" s="1"/>
      <c r="D85" s="1"/>
      <c r="E85" s="1">
        <v>1</v>
      </c>
      <c r="F85" s="1"/>
    </row>
    <row r="86" spans="1:6">
      <c r="A86" s="1">
        <v>8</v>
      </c>
      <c r="B86" s="1"/>
      <c r="C86" s="1"/>
      <c r="D86" s="1">
        <v>1</v>
      </c>
      <c r="E86" s="1"/>
      <c r="F86" s="1"/>
    </row>
    <row r="87" spans="1:6">
      <c r="A87" s="1">
        <v>9</v>
      </c>
      <c r="B87" s="1"/>
      <c r="C87" s="1"/>
      <c r="D87" s="1">
        <v>1</v>
      </c>
      <c r="E87" s="1"/>
      <c r="F87" s="1"/>
    </row>
    <row r="88" spans="1:6">
      <c r="A88" s="1">
        <v>10</v>
      </c>
      <c r="B88" s="1"/>
      <c r="C88" s="1">
        <v>1</v>
      </c>
      <c r="D88" s="1"/>
      <c r="E88" s="1"/>
      <c r="F88" s="1"/>
    </row>
    <row r="89" spans="1:6">
      <c r="A89" s="4" t="s">
        <v>15</v>
      </c>
      <c r="B89">
        <f>SUM(B79:B88)</f>
        <v>0</v>
      </c>
      <c r="C89">
        <f t="shared" ref="C89:F89" si="11">SUM(C79:C88)</f>
        <v>2</v>
      </c>
      <c r="D89">
        <f t="shared" si="11"/>
        <v>5</v>
      </c>
      <c r="E89">
        <f t="shared" si="11"/>
        <v>2</v>
      </c>
      <c r="F89">
        <f t="shared" si="11"/>
        <v>1</v>
      </c>
    </row>
    <row r="90" spans="1:6">
      <c r="A90" s="4" t="s">
        <v>13</v>
      </c>
      <c r="B90">
        <f>(3^B89*2^C89*1^D89*(1/2)^E89*(1/3)^F89)^(1/10)</f>
        <v>0.89595845984076217</v>
      </c>
    </row>
  </sheetData>
  <mergeCells count="2">
    <mergeCell ref="I10:J10"/>
    <mergeCell ref="I3:K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1"/>
  <sheetViews>
    <sheetView topLeftCell="A46" workbookViewId="0">
      <selection activeCell="I3" sqref="I3:O16"/>
    </sheetView>
  </sheetViews>
  <sheetFormatPr defaultRowHeight="13.5"/>
  <cols>
    <col min="9" max="9" width="11.125" customWidth="1"/>
    <col min="15" max="15" width="9.5" bestFit="1" customWidth="1"/>
  </cols>
  <sheetData>
    <row r="1" spans="1:15">
      <c r="A1" t="s">
        <v>3</v>
      </c>
    </row>
    <row r="3" spans="1:15">
      <c r="A3" t="s">
        <v>20</v>
      </c>
      <c r="B3">
        <v>3</v>
      </c>
      <c r="C3">
        <v>2</v>
      </c>
      <c r="D3">
        <v>1</v>
      </c>
      <c r="E3">
        <v>2</v>
      </c>
      <c r="F3">
        <v>3</v>
      </c>
      <c r="G3" t="s">
        <v>21</v>
      </c>
      <c r="I3" s="15" t="s">
        <v>56</v>
      </c>
      <c r="J3" s="15"/>
      <c r="K3" s="15"/>
      <c r="L3" s="16"/>
    </row>
    <row r="4" spans="1:15">
      <c r="A4" t="s">
        <v>22</v>
      </c>
      <c r="I4" s="5"/>
      <c r="J4" s="1" t="s">
        <v>6</v>
      </c>
      <c r="K4" s="1" t="s">
        <v>7</v>
      </c>
      <c r="L4" s="1" t="s">
        <v>39</v>
      </c>
      <c r="M4" s="1" t="s">
        <v>9</v>
      </c>
      <c r="N4" s="6" t="s">
        <v>13</v>
      </c>
      <c r="O4" s="6" t="s">
        <v>14</v>
      </c>
    </row>
    <row r="5" spans="1:15">
      <c r="A5" s="1">
        <v>1</v>
      </c>
      <c r="B5" s="1"/>
      <c r="C5" s="1">
        <v>1</v>
      </c>
      <c r="D5" s="1"/>
      <c r="E5" s="1"/>
      <c r="F5" s="1"/>
      <c r="I5" s="1" t="s">
        <v>6</v>
      </c>
      <c r="J5" s="17">
        <v>1</v>
      </c>
      <c r="K5" s="10">
        <v>2.3521580450493471</v>
      </c>
      <c r="L5" s="10">
        <v>1.490182215342446</v>
      </c>
      <c r="M5" s="10">
        <v>2.1324046753679742</v>
      </c>
      <c r="N5" s="10">
        <f>(J5*K5*L5*M5)^(1/4)</f>
        <v>1.6534606939624095</v>
      </c>
      <c r="O5" s="10">
        <f>N5/$N$9</f>
        <v>0.39023500502276759</v>
      </c>
    </row>
    <row r="6" spans="1:15">
      <c r="A6" s="1">
        <v>2</v>
      </c>
      <c r="B6" s="1">
        <v>1</v>
      </c>
      <c r="C6" s="1"/>
      <c r="D6" s="1"/>
      <c r="E6" s="1"/>
      <c r="F6" s="1"/>
      <c r="I6" s="1" t="s">
        <v>7</v>
      </c>
      <c r="J6" s="10">
        <f>1/K5</f>
        <v>0.42514150020859692</v>
      </c>
      <c r="K6" s="17">
        <v>1</v>
      </c>
      <c r="L6" s="19">
        <v>0.72774440604130108</v>
      </c>
      <c r="M6" s="10">
        <v>1.1486983549970351</v>
      </c>
      <c r="N6" s="10">
        <f t="shared" ref="N6:N8" si="0">(J6*K6*L6*M6)^(1/4)</f>
        <v>0.77211074074689168</v>
      </c>
      <c r="O6" s="10">
        <f t="shared" ref="O6:O8" si="1">N6/$N$9</f>
        <v>0.18222667154635494</v>
      </c>
    </row>
    <row r="7" spans="1:15">
      <c r="A7" s="1">
        <v>3</v>
      </c>
      <c r="B7" s="1"/>
      <c r="C7" s="1">
        <v>1</v>
      </c>
      <c r="D7" s="1"/>
      <c r="E7" s="1"/>
      <c r="F7" s="1"/>
      <c r="I7" s="1" t="s">
        <v>39</v>
      </c>
      <c r="J7" s="10">
        <f>1/L5</f>
        <v>0.67105887434725464</v>
      </c>
      <c r="K7" s="10">
        <f>1/L6</f>
        <v>1.3741088103166372</v>
      </c>
      <c r="L7" s="17">
        <v>1</v>
      </c>
      <c r="M7" s="10">
        <v>1.5784365299976539</v>
      </c>
      <c r="N7" s="10">
        <f t="shared" si="0"/>
        <v>1.0983789921032745</v>
      </c>
      <c r="O7" s="10">
        <f t="shared" si="1"/>
        <v>0.25922958620392117</v>
      </c>
    </row>
    <row r="8" spans="1:15">
      <c r="A8" s="1">
        <v>4</v>
      </c>
      <c r="B8" s="1">
        <v>1</v>
      </c>
      <c r="C8" s="1"/>
      <c r="D8" s="1"/>
      <c r="E8" s="1"/>
      <c r="F8" s="1"/>
      <c r="I8" s="1" t="s">
        <v>9</v>
      </c>
      <c r="J8" s="10">
        <f>1/M5</f>
        <v>0.46895413968619115</v>
      </c>
      <c r="K8" s="10">
        <f>1/M6</f>
        <v>0.87055056329612412</v>
      </c>
      <c r="L8" s="10">
        <f>1/M7</f>
        <v>0.633538302614858</v>
      </c>
      <c r="M8" s="17">
        <v>1</v>
      </c>
      <c r="N8" s="10">
        <f t="shared" si="0"/>
        <v>0.71313920553842547</v>
      </c>
      <c r="O8" s="10">
        <f t="shared" si="1"/>
        <v>0.1683087372269563</v>
      </c>
    </row>
    <row r="9" spans="1:15">
      <c r="A9" s="1">
        <v>5</v>
      </c>
      <c r="B9" s="1">
        <v>1</v>
      </c>
      <c r="C9" s="1"/>
      <c r="D9" s="1"/>
      <c r="E9" s="1"/>
      <c r="F9" s="1"/>
      <c r="N9" s="10">
        <f>SUM(N5:N8)</f>
        <v>4.237089632351001</v>
      </c>
      <c r="O9" s="1">
        <f>SUM(O5:O8)</f>
        <v>1</v>
      </c>
    </row>
    <row r="10" spans="1:15">
      <c r="A10" s="1">
        <v>6</v>
      </c>
      <c r="B10" s="1"/>
      <c r="C10" s="1">
        <v>1</v>
      </c>
      <c r="D10" s="1"/>
      <c r="E10" s="1"/>
      <c r="F10" s="1"/>
      <c r="I10" s="13" t="s">
        <v>41</v>
      </c>
      <c r="J10" s="13"/>
    </row>
    <row r="11" spans="1:15">
      <c r="A11" s="1">
        <v>7</v>
      </c>
      <c r="B11" s="1"/>
      <c r="C11" s="1">
        <v>1</v>
      </c>
      <c r="D11" s="1"/>
      <c r="E11" s="1"/>
      <c r="F11" s="1"/>
      <c r="I11" s="5"/>
      <c r="J11" s="5" t="s">
        <v>1</v>
      </c>
      <c r="K11" s="5" t="s">
        <v>2</v>
      </c>
      <c r="L11" s="5" t="s">
        <v>3</v>
      </c>
      <c r="M11" s="5" t="s">
        <v>4</v>
      </c>
      <c r="N11" s="6" t="s">
        <v>42</v>
      </c>
      <c r="O11" s="6" t="s">
        <v>43</v>
      </c>
    </row>
    <row r="12" spans="1:15">
      <c r="A12" s="1">
        <v>8</v>
      </c>
      <c r="B12" s="1">
        <v>1</v>
      </c>
      <c r="C12" s="1"/>
      <c r="D12" s="1"/>
      <c r="E12" s="1"/>
      <c r="F12" s="1"/>
      <c r="I12" s="5" t="s">
        <v>1</v>
      </c>
      <c r="J12" s="10">
        <f>J5*$O$5</f>
        <v>0.39023500502276759</v>
      </c>
      <c r="K12" s="10">
        <f>K5*$O$6</f>
        <v>0.42862593150032374</v>
      </c>
      <c r="L12" s="10">
        <f>L5*$O$7</f>
        <v>0.38629931905166481</v>
      </c>
      <c r="M12" s="10">
        <f>M5*$O$8</f>
        <v>0.3589023381680414</v>
      </c>
      <c r="N12" s="18">
        <f>SUM(J12:M12)</f>
        <v>1.5640625937427977</v>
      </c>
      <c r="O12" s="18">
        <f>N12/O5</f>
        <v>4.0080017774201089</v>
      </c>
    </row>
    <row r="13" spans="1:15">
      <c r="A13" s="1">
        <v>9</v>
      </c>
      <c r="B13" s="1"/>
      <c r="C13" s="1">
        <v>1</v>
      </c>
      <c r="D13" s="1"/>
      <c r="E13" s="1"/>
      <c r="F13" s="1"/>
      <c r="I13" s="5" t="s">
        <v>2</v>
      </c>
      <c r="J13" s="10">
        <f t="shared" ref="J13:J15" si="2">J6*$O$5</f>
        <v>0.16590509546928878</v>
      </c>
      <c r="K13" s="10">
        <f t="shared" ref="K13:K15" si="3">K6*$O$6</f>
        <v>0.18222667154635494</v>
      </c>
      <c r="L13" s="10">
        <f t="shared" ref="L13:L15" si="4">L6*$O$7</f>
        <v>0.18865288124030488</v>
      </c>
      <c r="M13" s="10">
        <f t="shared" ref="M13:M15" si="5">M6*$O$8</f>
        <v>0.19333596958423294</v>
      </c>
      <c r="N13" s="18">
        <f>SUM(J13:M13)</f>
        <v>0.73012061784018156</v>
      </c>
      <c r="O13" s="18">
        <f>N13/O6</f>
        <v>4.0066616573987801</v>
      </c>
    </row>
    <row r="14" spans="1:15">
      <c r="A14" s="1">
        <v>10</v>
      </c>
      <c r="B14" s="1"/>
      <c r="C14" s="1">
        <v>1</v>
      </c>
      <c r="D14" s="1"/>
      <c r="E14" s="1"/>
      <c r="F14" s="1"/>
      <c r="I14" s="5" t="s">
        <v>3</v>
      </c>
      <c r="J14" s="10">
        <f t="shared" si="2"/>
        <v>0.26187066320147367</v>
      </c>
      <c r="K14" s="10">
        <f>K7*$O$6</f>
        <v>0.25039927484652241</v>
      </c>
      <c r="L14" s="10">
        <f t="shared" si="4"/>
        <v>0.25922958620392117</v>
      </c>
      <c r="M14" s="10">
        <f t="shared" si="5"/>
        <v>0.26566465915680387</v>
      </c>
      <c r="N14" s="18">
        <f>SUM(J14:M14)</f>
        <v>1.0371641834087211</v>
      </c>
      <c r="O14" s="18">
        <f>N14/O7</f>
        <v>4.0009483431140573</v>
      </c>
    </row>
    <row r="15" spans="1:15">
      <c r="A15" s="4" t="s">
        <v>15</v>
      </c>
      <c r="B15">
        <f>SUM(B5:B14)</f>
        <v>4</v>
      </c>
      <c r="C15">
        <f t="shared" ref="C15:F15" si="6">SUM(C5:C14)</f>
        <v>6</v>
      </c>
      <c r="D15">
        <f t="shared" si="6"/>
        <v>0</v>
      </c>
      <c r="E15">
        <f t="shared" si="6"/>
        <v>0</v>
      </c>
      <c r="F15">
        <f t="shared" si="6"/>
        <v>0</v>
      </c>
      <c r="I15" s="5" t="s">
        <v>4</v>
      </c>
      <c r="J15" s="10">
        <f t="shared" si="2"/>
        <v>0.18300232105588846</v>
      </c>
      <c r="K15" s="10">
        <f t="shared" si="3"/>
        <v>0.1586375315622571</v>
      </c>
      <c r="L15" s="10">
        <f t="shared" si="4"/>
        <v>0.16423187203118422</v>
      </c>
      <c r="M15" s="10">
        <f t="shared" si="5"/>
        <v>0.1683087372269563</v>
      </c>
      <c r="N15" s="18">
        <f>SUM(J15:M15)</f>
        <v>0.67418046187628611</v>
      </c>
      <c r="O15" s="18">
        <f>N15/O8</f>
        <v>4.0056177295608011</v>
      </c>
    </row>
    <row r="16" spans="1:15">
      <c r="A16" s="4" t="s">
        <v>13</v>
      </c>
      <c r="B16">
        <f>(3^B15*2^C15*1^D15*(1/2)^E15*(1/3)^F15)^(1/10)</f>
        <v>2.3521580450493471</v>
      </c>
      <c r="O16" s="20">
        <f>SUM(O12:O15)</f>
        <v>16.021229507493747</v>
      </c>
    </row>
    <row r="17" spans="1:15">
      <c r="N17" s="7" t="s">
        <v>44</v>
      </c>
      <c r="O17" s="21">
        <f>(O16/4-4)/3</f>
        <v>1.7691256244788771E-3</v>
      </c>
    </row>
    <row r="18" spans="1:15">
      <c r="A18" t="s">
        <v>20</v>
      </c>
      <c r="B18">
        <v>3</v>
      </c>
      <c r="C18">
        <v>2</v>
      </c>
      <c r="D18">
        <v>1</v>
      </c>
      <c r="E18">
        <v>2</v>
      </c>
      <c r="F18">
        <v>3</v>
      </c>
      <c r="G18" t="s">
        <v>24</v>
      </c>
    </row>
    <row r="19" spans="1:15">
      <c r="A19" t="s">
        <v>22</v>
      </c>
    </row>
    <row r="20" spans="1:15">
      <c r="A20" s="1">
        <v>1</v>
      </c>
      <c r="B20" s="1"/>
      <c r="C20" s="1">
        <v>1</v>
      </c>
      <c r="D20" s="1"/>
      <c r="E20" s="1"/>
      <c r="F20" s="1"/>
    </row>
    <row r="21" spans="1:15">
      <c r="A21" s="1">
        <v>2</v>
      </c>
      <c r="B21" s="1"/>
      <c r="C21" s="1"/>
      <c r="D21" s="1"/>
      <c r="E21" s="1"/>
      <c r="F21" s="1">
        <v>1</v>
      </c>
    </row>
    <row r="22" spans="1:15">
      <c r="A22" s="1">
        <v>3</v>
      </c>
      <c r="B22" s="1"/>
      <c r="C22" s="1"/>
      <c r="D22" s="1"/>
      <c r="E22" s="1">
        <v>1</v>
      </c>
      <c r="F22" s="1"/>
    </row>
    <row r="23" spans="1:15">
      <c r="A23" s="1">
        <v>4</v>
      </c>
      <c r="B23" s="1">
        <v>1</v>
      </c>
      <c r="C23" s="1"/>
      <c r="D23" s="1"/>
      <c r="E23" s="1"/>
      <c r="F23" s="1"/>
    </row>
    <row r="24" spans="1:15">
      <c r="A24" s="1">
        <v>5</v>
      </c>
      <c r="B24" s="1"/>
      <c r="C24" s="1"/>
      <c r="D24" s="1">
        <v>1</v>
      </c>
      <c r="E24" s="1"/>
      <c r="F24" s="1"/>
    </row>
    <row r="25" spans="1:15">
      <c r="A25" s="1">
        <v>6</v>
      </c>
      <c r="B25" s="1"/>
      <c r="C25" s="1"/>
      <c r="D25" s="1">
        <v>1</v>
      </c>
      <c r="E25" s="1"/>
      <c r="F25" s="1"/>
    </row>
    <row r="26" spans="1:15">
      <c r="A26" s="1">
        <v>7</v>
      </c>
      <c r="B26" s="1">
        <v>1</v>
      </c>
      <c r="C26" s="1"/>
      <c r="D26" s="1"/>
      <c r="E26" s="1"/>
      <c r="F26" s="1"/>
    </row>
    <row r="27" spans="1:15">
      <c r="A27" s="1">
        <v>8</v>
      </c>
      <c r="B27" s="1">
        <v>1</v>
      </c>
      <c r="C27" s="1"/>
      <c r="D27" s="1"/>
      <c r="E27" s="1"/>
      <c r="F27" s="1"/>
    </row>
    <row r="28" spans="1:15">
      <c r="A28" s="1">
        <v>9</v>
      </c>
      <c r="B28" s="1">
        <v>1</v>
      </c>
      <c r="C28" s="1"/>
      <c r="D28" s="1"/>
      <c r="E28" s="1"/>
      <c r="F28" s="1"/>
    </row>
    <row r="29" spans="1:15">
      <c r="A29" s="1">
        <v>10</v>
      </c>
      <c r="B29" s="1"/>
      <c r="C29" s="1">
        <v>1</v>
      </c>
      <c r="D29" s="1"/>
      <c r="E29" s="1"/>
      <c r="F29" s="1"/>
    </row>
    <row r="30" spans="1:15">
      <c r="A30" s="4" t="s">
        <v>15</v>
      </c>
      <c r="B30">
        <f>SUM(B20:B29)</f>
        <v>4</v>
      </c>
      <c r="C30">
        <f t="shared" ref="C30:F30" si="7">SUM(C20:C29)</f>
        <v>2</v>
      </c>
      <c r="D30">
        <f t="shared" si="7"/>
        <v>2</v>
      </c>
      <c r="E30">
        <f t="shared" si="7"/>
        <v>1</v>
      </c>
      <c r="F30">
        <f t="shared" si="7"/>
        <v>1</v>
      </c>
    </row>
    <row r="31" spans="1:15">
      <c r="A31" s="4" t="s">
        <v>13</v>
      </c>
      <c r="B31">
        <f>(3^B30*2^C30*1^D30*(1/2)^E30*(1/3)^F30)^(1/10)</f>
        <v>1.490182215342446</v>
      </c>
    </row>
    <row r="33" spans="1:7">
      <c r="A33" t="s">
        <v>20</v>
      </c>
      <c r="B33">
        <v>3</v>
      </c>
      <c r="C33">
        <v>2</v>
      </c>
      <c r="D33">
        <v>1</v>
      </c>
      <c r="E33">
        <v>2</v>
      </c>
      <c r="F33">
        <v>3</v>
      </c>
      <c r="G33" t="s">
        <v>23</v>
      </c>
    </row>
    <row r="34" spans="1:7">
      <c r="A34" t="s">
        <v>22</v>
      </c>
    </row>
    <row r="35" spans="1:7">
      <c r="A35" s="1">
        <v>1</v>
      </c>
      <c r="B35" s="1">
        <v>1</v>
      </c>
      <c r="C35" s="1"/>
      <c r="D35" s="1"/>
      <c r="E35" s="1"/>
      <c r="F35" s="1"/>
    </row>
    <row r="36" spans="1:7">
      <c r="A36" s="1">
        <v>2</v>
      </c>
      <c r="B36" s="1"/>
      <c r="C36" s="1">
        <v>1</v>
      </c>
      <c r="D36" s="1"/>
      <c r="E36" s="1"/>
      <c r="F36" s="1"/>
    </row>
    <row r="37" spans="1:7">
      <c r="A37" s="1">
        <v>3</v>
      </c>
      <c r="B37" s="1"/>
      <c r="C37" s="1">
        <v>1</v>
      </c>
      <c r="D37" s="1"/>
      <c r="E37" s="1"/>
      <c r="F37" s="1"/>
    </row>
    <row r="38" spans="1:7">
      <c r="A38" s="1">
        <v>4</v>
      </c>
      <c r="B38" s="1">
        <v>1</v>
      </c>
      <c r="C38" s="1"/>
      <c r="D38" s="1"/>
      <c r="E38" s="1"/>
      <c r="F38" s="1"/>
    </row>
    <row r="39" spans="1:7">
      <c r="A39" s="1">
        <v>5</v>
      </c>
      <c r="B39" s="1"/>
      <c r="C39" s="1"/>
      <c r="D39" s="1">
        <v>1</v>
      </c>
      <c r="E39" s="1"/>
      <c r="F39" s="1"/>
    </row>
    <row r="40" spans="1:7">
      <c r="A40" s="1">
        <v>6</v>
      </c>
      <c r="B40" s="1">
        <v>1</v>
      </c>
      <c r="C40" s="1"/>
      <c r="D40" s="1"/>
      <c r="E40" s="1"/>
      <c r="F40" s="1"/>
    </row>
    <row r="41" spans="1:7">
      <c r="A41" s="1">
        <v>7</v>
      </c>
      <c r="B41" s="1">
        <v>1</v>
      </c>
      <c r="C41" s="1"/>
      <c r="D41" s="1"/>
      <c r="E41" s="1"/>
      <c r="F41" s="1"/>
    </row>
    <row r="42" spans="1:7">
      <c r="A42" s="1">
        <v>8</v>
      </c>
      <c r="B42" s="1"/>
      <c r="C42" s="1">
        <v>1</v>
      </c>
      <c r="D42" s="1"/>
      <c r="E42" s="1"/>
      <c r="F42" s="1"/>
    </row>
    <row r="43" spans="1:7">
      <c r="A43" s="1">
        <v>9</v>
      </c>
      <c r="B43" s="1"/>
      <c r="C43" s="1"/>
      <c r="D43" s="1">
        <v>1</v>
      </c>
      <c r="E43" s="1"/>
      <c r="F43" s="1"/>
    </row>
    <row r="44" spans="1:7">
      <c r="A44" s="1">
        <v>10</v>
      </c>
      <c r="B44" s="1">
        <v>1</v>
      </c>
      <c r="C44" s="1"/>
      <c r="D44" s="1"/>
      <c r="E44" s="1"/>
      <c r="F44" s="1"/>
    </row>
    <row r="45" spans="1:7">
      <c r="A45" s="4" t="s">
        <v>15</v>
      </c>
      <c r="B45">
        <f>SUM(B35:B44)</f>
        <v>5</v>
      </c>
      <c r="C45">
        <f t="shared" ref="C45:F45" si="8">SUM(C35:C44)</f>
        <v>3</v>
      </c>
      <c r="D45">
        <f t="shared" si="8"/>
        <v>2</v>
      </c>
      <c r="E45">
        <f t="shared" si="8"/>
        <v>0</v>
      </c>
      <c r="F45">
        <f t="shared" si="8"/>
        <v>0</v>
      </c>
    </row>
    <row r="46" spans="1:7">
      <c r="A46" s="4" t="s">
        <v>13</v>
      </c>
      <c r="B46">
        <f>(3^B45*2^C45*1^D45*(1/2)^E45*(1/3)^F45)^(1/10)</f>
        <v>2.1324046753679742</v>
      </c>
    </row>
    <row r="48" spans="1:7">
      <c r="A48" t="s">
        <v>21</v>
      </c>
      <c r="B48">
        <v>3</v>
      </c>
      <c r="C48">
        <v>2</v>
      </c>
      <c r="D48">
        <v>1</v>
      </c>
      <c r="E48">
        <v>2</v>
      </c>
      <c r="F48">
        <v>3</v>
      </c>
      <c r="G48" t="s">
        <v>24</v>
      </c>
    </row>
    <row r="49" spans="1:7">
      <c r="A49" t="s">
        <v>22</v>
      </c>
    </row>
    <row r="50" spans="1:7">
      <c r="A50" s="1">
        <v>1</v>
      </c>
      <c r="B50" s="1"/>
      <c r="C50" s="1">
        <v>1</v>
      </c>
      <c r="D50" s="1"/>
      <c r="E50" s="1"/>
      <c r="F50" s="1"/>
    </row>
    <row r="51" spans="1:7">
      <c r="A51" s="1">
        <v>2</v>
      </c>
      <c r="B51" s="1"/>
      <c r="C51" s="1">
        <v>1</v>
      </c>
      <c r="D51" s="1"/>
      <c r="E51" s="1"/>
      <c r="F51" s="1"/>
    </row>
    <row r="52" spans="1:7">
      <c r="A52" s="1">
        <v>3</v>
      </c>
      <c r="B52" s="1"/>
      <c r="C52" s="1"/>
      <c r="D52" s="1">
        <v>1</v>
      </c>
      <c r="E52" s="1"/>
      <c r="F52" s="1"/>
    </row>
    <row r="53" spans="1:7">
      <c r="A53" s="1">
        <v>4</v>
      </c>
      <c r="B53" s="1"/>
      <c r="C53" s="1"/>
      <c r="D53" s="1"/>
      <c r="E53" s="1">
        <v>1</v>
      </c>
      <c r="F53" s="1"/>
    </row>
    <row r="54" spans="1:7">
      <c r="A54" s="1">
        <v>5</v>
      </c>
      <c r="B54" s="1"/>
      <c r="C54" s="1"/>
      <c r="D54" s="1"/>
      <c r="E54" s="1">
        <v>1</v>
      </c>
      <c r="F54" s="1"/>
    </row>
    <row r="55" spans="1:7">
      <c r="A55" s="1">
        <v>6</v>
      </c>
      <c r="B55" s="1"/>
      <c r="C55" s="1"/>
      <c r="D55" s="1"/>
      <c r="E55" s="1">
        <v>1</v>
      </c>
      <c r="F55" s="1"/>
    </row>
    <row r="56" spans="1:7">
      <c r="A56" s="1">
        <v>7</v>
      </c>
      <c r="B56" s="1"/>
      <c r="C56" s="1"/>
      <c r="D56" s="1"/>
      <c r="E56" s="1">
        <v>1</v>
      </c>
      <c r="F56" s="1"/>
    </row>
    <row r="57" spans="1:7">
      <c r="A57" s="1">
        <v>8</v>
      </c>
      <c r="B57" s="1"/>
      <c r="C57" s="1"/>
      <c r="D57" s="1"/>
      <c r="E57" s="1">
        <v>1</v>
      </c>
      <c r="F57" s="1"/>
    </row>
    <row r="58" spans="1:7">
      <c r="A58" s="1">
        <v>9</v>
      </c>
      <c r="B58" s="1"/>
      <c r="C58" s="1"/>
      <c r="D58" s="1"/>
      <c r="E58" s="1"/>
      <c r="F58" s="1">
        <v>1</v>
      </c>
    </row>
    <row r="59" spans="1:7">
      <c r="A59" s="1">
        <v>10</v>
      </c>
      <c r="B59" s="1"/>
      <c r="C59" s="1"/>
      <c r="D59" s="1">
        <v>1</v>
      </c>
      <c r="E59" s="1"/>
      <c r="F59" s="1"/>
    </row>
    <row r="60" spans="1:7">
      <c r="A60" s="4" t="s">
        <v>15</v>
      </c>
      <c r="B60">
        <f>SUM(B50:B59)</f>
        <v>0</v>
      </c>
      <c r="C60">
        <f t="shared" ref="C60:F60" si="9">SUM(C50:C59)</f>
        <v>2</v>
      </c>
      <c r="D60">
        <f t="shared" si="9"/>
        <v>2</v>
      </c>
      <c r="E60">
        <f t="shared" si="9"/>
        <v>5</v>
      </c>
      <c r="F60">
        <f t="shared" si="9"/>
        <v>1</v>
      </c>
    </row>
    <row r="61" spans="1:7">
      <c r="A61" s="4" t="s">
        <v>13</v>
      </c>
      <c r="B61">
        <f>(3^B60*2^C60*1^D60*(1/2)^E60*(1/3)^F60)^(1/10)</f>
        <v>0.72774440604130108</v>
      </c>
    </row>
    <row r="63" spans="1:7">
      <c r="A63" t="s">
        <v>21</v>
      </c>
      <c r="B63">
        <v>3</v>
      </c>
      <c r="C63">
        <v>2</v>
      </c>
      <c r="D63">
        <v>1</v>
      </c>
      <c r="E63">
        <v>2</v>
      </c>
      <c r="F63">
        <v>3</v>
      </c>
      <c r="G63" t="s">
        <v>23</v>
      </c>
    </row>
    <row r="64" spans="1:7">
      <c r="A64" t="s">
        <v>22</v>
      </c>
    </row>
    <row r="65" spans="1:7">
      <c r="A65" s="1">
        <v>1</v>
      </c>
      <c r="B65" s="1"/>
      <c r="C65" s="1"/>
      <c r="D65" s="1">
        <v>1</v>
      </c>
      <c r="E65" s="1"/>
      <c r="F65" s="1"/>
    </row>
    <row r="66" spans="1:7">
      <c r="A66" s="1">
        <v>2</v>
      </c>
      <c r="B66" s="1"/>
      <c r="C66" s="1">
        <v>1</v>
      </c>
      <c r="D66" s="1"/>
      <c r="E66" s="1"/>
      <c r="F66" s="1"/>
    </row>
    <row r="67" spans="1:7">
      <c r="A67" s="1">
        <v>3</v>
      </c>
      <c r="B67" s="1"/>
      <c r="C67" s="1"/>
      <c r="D67" s="1">
        <v>1</v>
      </c>
      <c r="E67" s="1"/>
      <c r="F67" s="1"/>
    </row>
    <row r="68" spans="1:7">
      <c r="A68" s="1">
        <v>4</v>
      </c>
      <c r="B68" s="1"/>
      <c r="C68" s="1"/>
      <c r="D68" s="1">
        <v>1</v>
      </c>
      <c r="E68" s="1"/>
      <c r="F68" s="1"/>
    </row>
    <row r="69" spans="1:7">
      <c r="A69" s="1">
        <v>5</v>
      </c>
      <c r="B69" s="1"/>
      <c r="C69" s="1"/>
      <c r="D69" s="1"/>
      <c r="E69" s="1">
        <v>1</v>
      </c>
      <c r="F69" s="1"/>
    </row>
    <row r="70" spans="1:7">
      <c r="A70" s="1">
        <v>6</v>
      </c>
      <c r="B70" s="1"/>
      <c r="C70" s="1">
        <v>1</v>
      </c>
      <c r="D70" s="1"/>
      <c r="E70" s="1"/>
      <c r="F70" s="1"/>
    </row>
    <row r="71" spans="1:7">
      <c r="A71" s="1">
        <v>7</v>
      </c>
      <c r="B71" s="1"/>
      <c r="C71" s="1"/>
      <c r="D71" s="1">
        <v>1</v>
      </c>
      <c r="E71" s="1"/>
      <c r="F71" s="1"/>
    </row>
    <row r="72" spans="1:7">
      <c r="A72" s="1">
        <v>8</v>
      </c>
      <c r="B72" s="1"/>
      <c r="C72" s="1">
        <v>1</v>
      </c>
      <c r="D72" s="1"/>
      <c r="E72" s="1"/>
      <c r="F72" s="1"/>
    </row>
    <row r="73" spans="1:7">
      <c r="A73" s="1">
        <v>9</v>
      </c>
      <c r="B73" s="1"/>
      <c r="C73" s="1">
        <v>1</v>
      </c>
      <c r="D73" s="1"/>
      <c r="E73" s="1"/>
      <c r="F73" s="1"/>
    </row>
    <row r="74" spans="1:7">
      <c r="A74" s="1">
        <v>10</v>
      </c>
      <c r="B74" s="1"/>
      <c r="C74" s="1"/>
      <c r="D74" s="1"/>
      <c r="E74" s="1">
        <v>1</v>
      </c>
      <c r="F74" s="1"/>
    </row>
    <row r="75" spans="1:7">
      <c r="A75" s="4" t="s">
        <v>15</v>
      </c>
      <c r="B75">
        <f>SUM(B65:B74)</f>
        <v>0</v>
      </c>
      <c r="C75">
        <f t="shared" ref="C75:F75" si="10">SUM(C65:C74)</f>
        <v>4</v>
      </c>
      <c r="D75">
        <f t="shared" si="10"/>
        <v>4</v>
      </c>
      <c r="E75">
        <f t="shared" si="10"/>
        <v>2</v>
      </c>
      <c r="F75">
        <f t="shared" si="10"/>
        <v>0</v>
      </c>
    </row>
    <row r="76" spans="1:7">
      <c r="A76" s="4" t="s">
        <v>13</v>
      </c>
      <c r="B76">
        <f>(3^B75*2^C75*1^D75*(1/2)^E75*(1/3)^F75)^(1/10)</f>
        <v>1.1486983549970351</v>
      </c>
    </row>
    <row r="78" spans="1:7">
      <c r="A78" t="s">
        <v>24</v>
      </c>
      <c r="B78">
        <v>3</v>
      </c>
      <c r="C78">
        <v>2</v>
      </c>
      <c r="D78">
        <v>1</v>
      </c>
      <c r="E78">
        <v>2</v>
      </c>
      <c r="F78">
        <v>3</v>
      </c>
      <c r="G78" t="s">
        <v>23</v>
      </c>
    </row>
    <row r="79" spans="1:7">
      <c r="A79" t="s">
        <v>22</v>
      </c>
    </row>
    <row r="80" spans="1:7">
      <c r="A80" s="1">
        <v>1</v>
      </c>
      <c r="B80" s="1"/>
      <c r="C80" s="1"/>
      <c r="D80" s="1"/>
      <c r="E80" s="1"/>
      <c r="F80" s="1">
        <v>1</v>
      </c>
    </row>
    <row r="81" spans="1:6">
      <c r="A81" s="1">
        <v>2</v>
      </c>
      <c r="B81" s="1"/>
      <c r="C81" s="1">
        <v>1</v>
      </c>
      <c r="D81" s="1"/>
      <c r="E81" s="1"/>
      <c r="F81" s="1"/>
    </row>
    <row r="82" spans="1:6">
      <c r="A82" s="1">
        <v>3</v>
      </c>
      <c r="B82" s="1"/>
      <c r="C82" s="1">
        <v>1</v>
      </c>
      <c r="D82" s="1"/>
      <c r="E82" s="1"/>
      <c r="F82" s="1"/>
    </row>
    <row r="83" spans="1:6">
      <c r="A83" s="1">
        <v>4</v>
      </c>
      <c r="B83" s="1"/>
      <c r="C83" s="1">
        <v>1</v>
      </c>
      <c r="D83" s="1"/>
      <c r="E83" s="1"/>
      <c r="F83" s="1"/>
    </row>
    <row r="84" spans="1:6">
      <c r="A84" s="1">
        <v>5</v>
      </c>
      <c r="B84" s="1"/>
      <c r="C84" s="1">
        <v>1</v>
      </c>
      <c r="D84" s="1"/>
      <c r="E84" s="1"/>
      <c r="F84" s="1"/>
    </row>
    <row r="85" spans="1:6">
      <c r="A85" s="1">
        <v>6</v>
      </c>
      <c r="B85" s="1"/>
      <c r="C85" s="1"/>
      <c r="D85" s="1">
        <v>1</v>
      </c>
      <c r="E85" s="1"/>
      <c r="F85" s="1"/>
    </row>
    <row r="86" spans="1:6">
      <c r="A86" s="1">
        <v>7</v>
      </c>
      <c r="B86" s="1">
        <v>1</v>
      </c>
      <c r="C86" s="1"/>
      <c r="D86" s="1"/>
      <c r="E86" s="1"/>
      <c r="F86" s="1"/>
    </row>
    <row r="87" spans="1:6">
      <c r="A87" s="1">
        <v>8</v>
      </c>
      <c r="B87" s="1"/>
      <c r="C87" s="1"/>
      <c r="D87" s="1">
        <v>1</v>
      </c>
      <c r="E87" s="1"/>
      <c r="F87" s="1"/>
    </row>
    <row r="88" spans="1:6">
      <c r="A88" s="1">
        <v>9</v>
      </c>
      <c r="B88" s="1">
        <v>1</v>
      </c>
      <c r="C88" s="1"/>
      <c r="D88" s="1"/>
      <c r="E88" s="1"/>
      <c r="F88" s="1"/>
    </row>
    <row r="89" spans="1:6">
      <c r="A89" s="1">
        <v>10</v>
      </c>
      <c r="B89" s="1"/>
      <c r="C89" s="1">
        <v>1</v>
      </c>
      <c r="D89" s="1"/>
      <c r="E89" s="1"/>
      <c r="F89" s="1"/>
    </row>
    <row r="90" spans="1:6">
      <c r="A90" s="4" t="s">
        <v>15</v>
      </c>
      <c r="B90">
        <f>SUM(B80:B89)</f>
        <v>2</v>
      </c>
      <c r="C90">
        <f t="shared" ref="C90:F90" si="11">SUM(C80:C89)</f>
        <v>5</v>
      </c>
      <c r="D90">
        <f t="shared" si="11"/>
        <v>2</v>
      </c>
      <c r="E90">
        <f t="shared" si="11"/>
        <v>0</v>
      </c>
      <c r="F90">
        <f t="shared" si="11"/>
        <v>1</v>
      </c>
    </row>
    <row r="91" spans="1:6">
      <c r="A91" s="4" t="s">
        <v>13</v>
      </c>
      <c r="B91">
        <f>(3^B90*2^C90*1^D90*(1/2)^E90*(1/3)^F90)^(1/10)</f>
        <v>1.5784365299976539</v>
      </c>
    </row>
  </sheetData>
  <mergeCells count="1">
    <mergeCell ref="I10:J10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1"/>
  <sheetViews>
    <sheetView workbookViewId="0">
      <selection activeCell="I3" sqref="I3:O16"/>
    </sheetView>
  </sheetViews>
  <sheetFormatPr defaultRowHeight="13.5"/>
  <cols>
    <col min="9" max="9" width="11.375" customWidth="1"/>
    <col min="13" max="13" width="11.375" customWidth="1"/>
  </cols>
  <sheetData>
    <row r="1" spans="1:15">
      <c r="A1" t="s">
        <v>3</v>
      </c>
    </row>
    <row r="3" spans="1:15">
      <c r="A3" t="s">
        <v>20</v>
      </c>
      <c r="B3">
        <v>3</v>
      </c>
      <c r="C3">
        <v>2</v>
      </c>
      <c r="D3">
        <v>1</v>
      </c>
      <c r="E3">
        <v>2</v>
      </c>
      <c r="F3">
        <v>3</v>
      </c>
      <c r="G3" t="s">
        <v>21</v>
      </c>
      <c r="I3" t="s">
        <v>46</v>
      </c>
    </row>
    <row r="4" spans="1:15">
      <c r="A4" t="s">
        <v>22</v>
      </c>
      <c r="I4" s="5"/>
      <c r="J4" s="1" t="s">
        <v>37</v>
      </c>
      <c r="K4" s="1" t="s">
        <v>38</v>
      </c>
      <c r="L4" s="1" t="s">
        <v>39</v>
      </c>
      <c r="M4" s="1" t="s">
        <v>40</v>
      </c>
      <c r="N4" s="6" t="s">
        <v>13</v>
      </c>
      <c r="O4" s="6" t="s">
        <v>31</v>
      </c>
    </row>
    <row r="5" spans="1:15">
      <c r="A5" s="1">
        <v>1</v>
      </c>
      <c r="B5" s="1"/>
      <c r="C5" s="1">
        <v>1</v>
      </c>
      <c r="D5" s="1"/>
      <c r="E5" s="1"/>
      <c r="F5" s="1"/>
      <c r="I5" s="1" t="s">
        <v>37</v>
      </c>
      <c r="J5" s="1">
        <v>1</v>
      </c>
      <c r="K5" s="10">
        <v>2.3521580450493471</v>
      </c>
      <c r="L5" s="10">
        <v>1.490182215342446</v>
      </c>
      <c r="M5" s="10">
        <v>2.1324046753679742</v>
      </c>
      <c r="N5" s="10">
        <f>(J5*K5*L5*M5)^(1/4)</f>
        <v>1.6534606939624095</v>
      </c>
      <c r="O5" s="10">
        <f>N5/$N$9</f>
        <v>0.39023500502276759</v>
      </c>
    </row>
    <row r="6" spans="1:15">
      <c r="A6" s="1">
        <v>2</v>
      </c>
      <c r="B6" s="1">
        <v>1</v>
      </c>
      <c r="C6" s="1"/>
      <c r="D6" s="1"/>
      <c r="E6" s="1"/>
      <c r="F6" s="1"/>
      <c r="I6" s="1" t="s">
        <v>38</v>
      </c>
      <c r="J6" s="10">
        <f>1/K5</f>
        <v>0.42514150020859692</v>
      </c>
      <c r="K6" s="1">
        <v>1</v>
      </c>
      <c r="L6" s="19">
        <v>0.72774440604130108</v>
      </c>
      <c r="M6" s="10">
        <v>1.1486983549970351</v>
      </c>
      <c r="N6" s="10">
        <f t="shared" ref="N6:N8" si="0">(J6*K6*L6*M6)^(1/4)</f>
        <v>0.77211074074689168</v>
      </c>
      <c r="O6" s="10">
        <f t="shared" ref="O6:O8" si="1">N6/$N$9</f>
        <v>0.18222667154635494</v>
      </c>
    </row>
    <row r="7" spans="1:15">
      <c r="A7" s="1">
        <v>3</v>
      </c>
      <c r="B7" s="1"/>
      <c r="C7" s="1">
        <v>1</v>
      </c>
      <c r="D7" s="1"/>
      <c r="E7" s="1"/>
      <c r="F7" s="1"/>
      <c r="I7" s="1" t="s">
        <v>39</v>
      </c>
      <c r="J7" s="10">
        <f>1/L5</f>
        <v>0.67105887434725464</v>
      </c>
      <c r="K7" s="10">
        <f>1/L6</f>
        <v>1.3741088103166372</v>
      </c>
      <c r="L7" s="1">
        <v>1</v>
      </c>
      <c r="M7" s="10">
        <v>1.5784365299976539</v>
      </c>
      <c r="N7" s="10">
        <f t="shared" si="0"/>
        <v>1.0983789921032745</v>
      </c>
      <c r="O7" s="10">
        <f t="shared" si="1"/>
        <v>0.25922958620392117</v>
      </c>
    </row>
    <row r="8" spans="1:15">
      <c r="A8" s="1">
        <v>4</v>
      </c>
      <c r="B8" s="1">
        <v>1</v>
      </c>
      <c r="C8" s="1"/>
      <c r="D8" s="1"/>
      <c r="E8" s="1"/>
      <c r="F8" s="1"/>
      <c r="I8" s="1" t="s">
        <v>40</v>
      </c>
      <c r="J8" s="10">
        <f>1/M5</f>
        <v>0.46895413968619115</v>
      </c>
      <c r="K8" s="10">
        <f>1/M6</f>
        <v>0.87055056329612412</v>
      </c>
      <c r="L8" s="10">
        <f>1/M7</f>
        <v>0.633538302614858</v>
      </c>
      <c r="M8" s="1">
        <v>1</v>
      </c>
      <c r="N8" s="10">
        <f t="shared" si="0"/>
        <v>0.71313920553842547</v>
      </c>
      <c r="O8" s="10">
        <f t="shared" si="1"/>
        <v>0.1683087372269563</v>
      </c>
    </row>
    <row r="9" spans="1:15">
      <c r="A9" s="1">
        <v>5</v>
      </c>
      <c r="B9" s="1">
        <v>1</v>
      </c>
      <c r="C9" s="1"/>
      <c r="D9" s="1"/>
      <c r="E9" s="1"/>
      <c r="F9" s="1"/>
      <c r="N9" s="10">
        <f>SUM(N5:N8)</f>
        <v>4.237089632351001</v>
      </c>
      <c r="O9" s="1">
        <f>SUM(O5:O8)</f>
        <v>1</v>
      </c>
    </row>
    <row r="10" spans="1:15">
      <c r="A10" s="1">
        <v>6</v>
      </c>
      <c r="B10" s="1"/>
      <c r="C10" s="1">
        <v>1</v>
      </c>
      <c r="D10" s="1"/>
      <c r="E10" s="1"/>
      <c r="F10" s="1"/>
      <c r="I10" s="13" t="s">
        <v>41</v>
      </c>
      <c r="J10" s="13"/>
    </row>
    <row r="11" spans="1:15">
      <c r="A11" s="1">
        <v>7</v>
      </c>
      <c r="B11" s="1"/>
      <c r="C11" s="1">
        <v>1</v>
      </c>
      <c r="D11" s="1"/>
      <c r="E11" s="1"/>
      <c r="F11" s="1"/>
      <c r="I11" s="5"/>
      <c r="J11" s="5" t="s">
        <v>26</v>
      </c>
      <c r="K11" s="5" t="s">
        <v>27</v>
      </c>
      <c r="L11" s="5" t="s">
        <v>28</v>
      </c>
      <c r="M11" s="5" t="s">
        <v>29</v>
      </c>
      <c r="N11" s="6" t="s">
        <v>42</v>
      </c>
      <c r="O11" s="6" t="s">
        <v>43</v>
      </c>
    </row>
    <row r="12" spans="1:15">
      <c r="A12" s="1">
        <v>8</v>
      </c>
      <c r="B12" s="1">
        <v>1</v>
      </c>
      <c r="C12" s="1"/>
      <c r="D12" s="1"/>
      <c r="E12" s="1"/>
      <c r="F12" s="1"/>
      <c r="I12" s="5" t="s">
        <v>26</v>
      </c>
      <c r="J12" s="10">
        <f>J5*$O$5</f>
        <v>0.39023500502276759</v>
      </c>
      <c r="K12" s="10">
        <f>K5*$O$6</f>
        <v>0.42862593150032374</v>
      </c>
      <c r="L12" s="10">
        <f>L5*$O$7</f>
        <v>0.38629931905166481</v>
      </c>
      <c r="M12" s="10">
        <f>M5*$O$8</f>
        <v>0.3589023381680414</v>
      </c>
      <c r="N12" s="10">
        <f>SUM(J12:M12)</f>
        <v>1.5640625937427977</v>
      </c>
      <c r="O12" s="10">
        <f>N12/O5</f>
        <v>4.0080017774201089</v>
      </c>
    </row>
    <row r="13" spans="1:15">
      <c r="A13" s="1">
        <v>9</v>
      </c>
      <c r="B13" s="1"/>
      <c r="C13" s="1">
        <v>1</v>
      </c>
      <c r="D13" s="1"/>
      <c r="E13" s="1"/>
      <c r="F13" s="1"/>
      <c r="I13" s="5" t="s">
        <v>27</v>
      </c>
      <c r="J13" s="10">
        <f t="shared" ref="J13:J15" si="2">J6*$O$5</f>
        <v>0.16590509546928878</v>
      </c>
      <c r="K13" s="10">
        <f t="shared" ref="K13:K15" si="3">K6*$O$6</f>
        <v>0.18222667154635494</v>
      </c>
      <c r="L13" s="10">
        <f t="shared" ref="L13:L15" si="4">L6*$O$7</f>
        <v>0.18865288124030488</v>
      </c>
      <c r="M13" s="10">
        <f t="shared" ref="M13:M15" si="5">M6*$O$8</f>
        <v>0.19333596958423294</v>
      </c>
      <c r="N13" s="10">
        <f>SUM(J13:M13)</f>
        <v>0.73012061784018156</v>
      </c>
      <c r="O13" s="10">
        <f>N13/O6</f>
        <v>4.0066616573987801</v>
      </c>
    </row>
    <row r="14" spans="1:15">
      <c r="A14" s="1">
        <v>10</v>
      </c>
      <c r="B14" s="1"/>
      <c r="C14" s="1">
        <v>1</v>
      </c>
      <c r="D14" s="1"/>
      <c r="E14" s="1"/>
      <c r="F14" s="1"/>
      <c r="I14" s="5" t="s">
        <v>28</v>
      </c>
      <c r="J14" s="10">
        <f t="shared" si="2"/>
        <v>0.26187066320147367</v>
      </c>
      <c r="K14" s="10">
        <f>K7*$O$6</f>
        <v>0.25039927484652241</v>
      </c>
      <c r="L14" s="10">
        <f t="shared" si="4"/>
        <v>0.25922958620392117</v>
      </c>
      <c r="M14" s="10">
        <f t="shared" si="5"/>
        <v>0.26566465915680387</v>
      </c>
      <c r="N14" s="10">
        <f>SUM(J14:M14)</f>
        <v>1.0371641834087211</v>
      </c>
      <c r="O14" s="10">
        <f>N14/O7</f>
        <v>4.0009483431140573</v>
      </c>
    </row>
    <row r="15" spans="1:15">
      <c r="A15" s="4" t="s">
        <v>15</v>
      </c>
      <c r="B15">
        <f>SUM(B5:B14)</f>
        <v>4</v>
      </c>
      <c r="C15">
        <f t="shared" ref="C15:F15" si="6">SUM(C5:C14)</f>
        <v>6</v>
      </c>
      <c r="D15">
        <f t="shared" si="6"/>
        <v>0</v>
      </c>
      <c r="E15">
        <f t="shared" si="6"/>
        <v>0</v>
      </c>
      <c r="F15">
        <f t="shared" si="6"/>
        <v>0</v>
      </c>
      <c r="I15" s="5" t="s">
        <v>29</v>
      </c>
      <c r="J15" s="10">
        <f t="shared" si="2"/>
        <v>0.18300232105588846</v>
      </c>
      <c r="K15" s="10">
        <f t="shared" si="3"/>
        <v>0.1586375315622571</v>
      </c>
      <c r="L15" s="10">
        <f t="shared" si="4"/>
        <v>0.16423187203118422</v>
      </c>
      <c r="M15" s="10">
        <f t="shared" si="5"/>
        <v>0.1683087372269563</v>
      </c>
      <c r="N15" s="10">
        <f>SUM(J15:M15)</f>
        <v>0.67418046187628611</v>
      </c>
      <c r="O15" s="10">
        <f>N15/O8</f>
        <v>4.0056177295608011</v>
      </c>
    </row>
    <row r="16" spans="1:15">
      <c r="A16" s="4" t="s">
        <v>13</v>
      </c>
      <c r="B16">
        <f>(3^B15*2^C15*1^D15*(1/2)^E15*(1/3)^F15)^(1/10)</f>
        <v>2.3521580450493471</v>
      </c>
      <c r="O16" s="20">
        <f>SUM(O12:O15)</f>
        <v>16.021229507493747</v>
      </c>
    </row>
    <row r="17" spans="1:15">
      <c r="N17" s="7" t="s">
        <v>44</v>
      </c>
      <c r="O17">
        <f>(O16/4-4)/3</f>
        <v>1.7691256244788771E-3</v>
      </c>
    </row>
    <row r="18" spans="1:15">
      <c r="A18" t="s">
        <v>20</v>
      </c>
      <c r="B18">
        <v>3</v>
      </c>
      <c r="C18">
        <v>2</v>
      </c>
      <c r="D18">
        <v>1</v>
      </c>
      <c r="E18">
        <v>2</v>
      </c>
      <c r="F18">
        <v>3</v>
      </c>
      <c r="G18" t="s">
        <v>24</v>
      </c>
    </row>
    <row r="19" spans="1:15">
      <c r="A19" t="s">
        <v>22</v>
      </c>
    </row>
    <row r="20" spans="1:15">
      <c r="A20" s="1">
        <v>1</v>
      </c>
      <c r="B20" s="1"/>
      <c r="C20" s="1">
        <v>1</v>
      </c>
      <c r="D20" s="1"/>
      <c r="E20" s="1"/>
      <c r="F20" s="1"/>
    </row>
    <row r="21" spans="1:15">
      <c r="A21" s="1">
        <v>2</v>
      </c>
      <c r="B21" s="1"/>
      <c r="C21" s="1"/>
      <c r="D21" s="1"/>
      <c r="E21" s="1"/>
      <c r="F21" s="1">
        <v>1</v>
      </c>
    </row>
    <row r="22" spans="1:15">
      <c r="A22" s="1">
        <v>3</v>
      </c>
      <c r="B22" s="1"/>
      <c r="C22" s="1"/>
      <c r="D22" s="1"/>
      <c r="E22" s="1">
        <v>1</v>
      </c>
      <c r="F22" s="1"/>
    </row>
    <row r="23" spans="1:15">
      <c r="A23" s="1">
        <v>4</v>
      </c>
      <c r="B23" s="1">
        <v>1</v>
      </c>
      <c r="C23" s="1"/>
      <c r="D23" s="1"/>
      <c r="E23" s="1"/>
      <c r="F23" s="1"/>
    </row>
    <row r="24" spans="1:15">
      <c r="A24" s="1">
        <v>5</v>
      </c>
      <c r="B24" s="1"/>
      <c r="C24" s="1"/>
      <c r="D24" s="1">
        <v>1</v>
      </c>
      <c r="E24" s="1"/>
      <c r="F24" s="1"/>
    </row>
    <row r="25" spans="1:15">
      <c r="A25" s="1">
        <v>6</v>
      </c>
      <c r="B25" s="1"/>
      <c r="C25" s="1"/>
      <c r="D25" s="1">
        <v>1</v>
      </c>
      <c r="E25" s="1"/>
      <c r="F25" s="1"/>
    </row>
    <row r="26" spans="1:15">
      <c r="A26" s="1">
        <v>7</v>
      </c>
      <c r="B26" s="1">
        <v>1</v>
      </c>
      <c r="C26" s="1"/>
      <c r="D26" s="1"/>
      <c r="E26" s="1"/>
      <c r="F26" s="1"/>
    </row>
    <row r="27" spans="1:15">
      <c r="A27" s="1">
        <v>8</v>
      </c>
      <c r="B27" s="1">
        <v>1</v>
      </c>
      <c r="C27" s="1"/>
      <c r="D27" s="1"/>
      <c r="E27" s="1"/>
      <c r="F27" s="1"/>
    </row>
    <row r="28" spans="1:15">
      <c r="A28" s="1">
        <v>9</v>
      </c>
      <c r="B28" s="1">
        <v>1</v>
      </c>
      <c r="C28" s="1"/>
      <c r="D28" s="1"/>
      <c r="E28" s="1"/>
      <c r="F28" s="1"/>
    </row>
    <row r="29" spans="1:15">
      <c r="A29" s="1">
        <v>10</v>
      </c>
      <c r="B29" s="1"/>
      <c r="C29" s="1">
        <v>1</v>
      </c>
      <c r="D29" s="1"/>
      <c r="E29" s="1"/>
      <c r="F29" s="1"/>
    </row>
    <row r="30" spans="1:15">
      <c r="A30" s="4" t="s">
        <v>15</v>
      </c>
      <c r="B30">
        <f>SUM(B20:B29)</f>
        <v>4</v>
      </c>
      <c r="C30">
        <f t="shared" ref="C30:F30" si="7">SUM(C20:C29)</f>
        <v>2</v>
      </c>
      <c r="D30">
        <f t="shared" si="7"/>
        <v>2</v>
      </c>
      <c r="E30">
        <f t="shared" si="7"/>
        <v>1</v>
      </c>
      <c r="F30">
        <f t="shared" si="7"/>
        <v>1</v>
      </c>
    </row>
    <row r="31" spans="1:15">
      <c r="A31" s="4" t="s">
        <v>13</v>
      </c>
      <c r="B31">
        <f>(3^B30*2^C30*1^D30*(1/2)^E30*(1/3)^F30)^(1/10)</f>
        <v>1.490182215342446</v>
      </c>
    </row>
    <row r="33" spans="1:7">
      <c r="A33" t="s">
        <v>20</v>
      </c>
      <c r="B33">
        <v>3</v>
      </c>
      <c r="C33">
        <v>2</v>
      </c>
      <c r="D33">
        <v>1</v>
      </c>
      <c r="E33">
        <v>2</v>
      </c>
      <c r="F33">
        <v>3</v>
      </c>
      <c r="G33" t="s">
        <v>23</v>
      </c>
    </row>
    <row r="34" spans="1:7">
      <c r="A34" t="s">
        <v>22</v>
      </c>
    </row>
    <row r="35" spans="1:7">
      <c r="A35" s="1">
        <v>1</v>
      </c>
      <c r="B35" s="1">
        <v>1</v>
      </c>
      <c r="C35" s="1"/>
      <c r="D35" s="1"/>
      <c r="E35" s="1"/>
      <c r="F35" s="1"/>
    </row>
    <row r="36" spans="1:7">
      <c r="A36" s="1">
        <v>2</v>
      </c>
      <c r="B36" s="1"/>
      <c r="C36" s="1">
        <v>1</v>
      </c>
      <c r="D36" s="1"/>
      <c r="E36" s="1"/>
      <c r="F36" s="1"/>
    </row>
    <row r="37" spans="1:7">
      <c r="A37" s="1">
        <v>3</v>
      </c>
      <c r="B37" s="1"/>
      <c r="C37" s="1">
        <v>1</v>
      </c>
      <c r="D37" s="1"/>
      <c r="E37" s="1"/>
      <c r="F37" s="1"/>
    </row>
    <row r="38" spans="1:7">
      <c r="A38" s="1">
        <v>4</v>
      </c>
      <c r="B38" s="1">
        <v>1</v>
      </c>
      <c r="C38" s="1"/>
      <c r="D38" s="1"/>
      <c r="E38" s="1"/>
      <c r="F38" s="1"/>
    </row>
    <row r="39" spans="1:7">
      <c r="A39" s="1">
        <v>5</v>
      </c>
      <c r="B39" s="1"/>
      <c r="C39" s="1"/>
      <c r="D39" s="1">
        <v>1</v>
      </c>
      <c r="E39" s="1"/>
      <c r="F39" s="1"/>
    </row>
    <row r="40" spans="1:7">
      <c r="A40" s="1">
        <v>6</v>
      </c>
      <c r="B40" s="1">
        <v>1</v>
      </c>
      <c r="C40" s="1"/>
      <c r="D40" s="1"/>
      <c r="E40" s="1"/>
      <c r="F40" s="1"/>
    </row>
    <row r="41" spans="1:7">
      <c r="A41" s="1">
        <v>7</v>
      </c>
      <c r="B41" s="1">
        <v>1</v>
      </c>
      <c r="C41" s="1"/>
      <c r="D41" s="1"/>
      <c r="E41" s="1"/>
      <c r="F41" s="1"/>
    </row>
    <row r="42" spans="1:7">
      <c r="A42" s="1">
        <v>8</v>
      </c>
      <c r="B42" s="1"/>
      <c r="C42" s="1">
        <v>1</v>
      </c>
      <c r="D42" s="1"/>
      <c r="E42" s="1"/>
      <c r="F42" s="1"/>
    </row>
    <row r="43" spans="1:7">
      <c r="A43" s="1">
        <v>9</v>
      </c>
      <c r="B43" s="1"/>
      <c r="C43" s="1"/>
      <c r="D43" s="1">
        <v>1</v>
      </c>
      <c r="E43" s="1"/>
      <c r="F43" s="1"/>
    </row>
    <row r="44" spans="1:7">
      <c r="A44" s="1">
        <v>10</v>
      </c>
      <c r="B44" s="1">
        <v>1</v>
      </c>
      <c r="C44" s="1"/>
      <c r="D44" s="1"/>
      <c r="E44" s="1"/>
      <c r="F44" s="1"/>
    </row>
    <row r="45" spans="1:7">
      <c r="A45" s="4" t="s">
        <v>15</v>
      </c>
      <c r="B45">
        <f>SUM(B35:B44)</f>
        <v>5</v>
      </c>
      <c r="C45">
        <f t="shared" ref="C45:F45" si="8">SUM(C35:C44)</f>
        <v>3</v>
      </c>
      <c r="D45">
        <f t="shared" si="8"/>
        <v>2</v>
      </c>
      <c r="E45">
        <f t="shared" si="8"/>
        <v>0</v>
      </c>
      <c r="F45">
        <f t="shared" si="8"/>
        <v>0</v>
      </c>
    </row>
    <row r="46" spans="1:7">
      <c r="A46" s="4" t="s">
        <v>13</v>
      </c>
      <c r="B46">
        <f>(3^B45*2^C45*1^D45*(1/2)^E45*(1/3)^F45)^(1/10)</f>
        <v>2.1324046753679742</v>
      </c>
    </row>
    <row r="48" spans="1:7">
      <c r="A48" t="s">
        <v>21</v>
      </c>
      <c r="B48">
        <v>3</v>
      </c>
      <c r="C48">
        <v>2</v>
      </c>
      <c r="D48">
        <v>1</v>
      </c>
      <c r="E48">
        <v>2</v>
      </c>
      <c r="F48">
        <v>3</v>
      </c>
      <c r="G48" t="s">
        <v>25</v>
      </c>
    </row>
    <row r="49" spans="1:7">
      <c r="A49" t="s">
        <v>22</v>
      </c>
    </row>
    <row r="50" spans="1:7">
      <c r="A50" s="1">
        <v>1</v>
      </c>
      <c r="B50" s="1"/>
      <c r="C50" s="1">
        <v>1</v>
      </c>
      <c r="D50" s="1"/>
      <c r="E50" s="1"/>
      <c r="F50" s="1"/>
    </row>
    <row r="51" spans="1:7">
      <c r="A51" s="1">
        <v>2</v>
      </c>
      <c r="B51" s="1"/>
      <c r="C51" s="1">
        <v>1</v>
      </c>
      <c r="D51" s="1"/>
      <c r="E51" s="1"/>
      <c r="F51" s="1"/>
    </row>
    <row r="52" spans="1:7">
      <c r="A52" s="1">
        <v>3</v>
      </c>
      <c r="B52" s="1"/>
      <c r="C52" s="1"/>
      <c r="D52" s="1">
        <v>1</v>
      </c>
      <c r="E52" s="1"/>
      <c r="F52" s="1"/>
    </row>
    <row r="53" spans="1:7">
      <c r="A53" s="1">
        <v>4</v>
      </c>
      <c r="B53" s="1"/>
      <c r="C53" s="1"/>
      <c r="D53" s="1"/>
      <c r="E53" s="1">
        <v>1</v>
      </c>
      <c r="F53" s="1"/>
    </row>
    <row r="54" spans="1:7">
      <c r="A54" s="1">
        <v>5</v>
      </c>
      <c r="B54" s="1"/>
      <c r="C54" s="1"/>
      <c r="D54" s="1"/>
      <c r="E54" s="1">
        <v>1</v>
      </c>
      <c r="F54" s="1"/>
    </row>
    <row r="55" spans="1:7">
      <c r="A55" s="1">
        <v>6</v>
      </c>
      <c r="B55" s="1"/>
      <c r="C55" s="1"/>
      <c r="D55" s="1"/>
      <c r="E55" s="1">
        <v>1</v>
      </c>
      <c r="F55" s="1"/>
    </row>
    <row r="56" spans="1:7">
      <c r="A56" s="1">
        <v>7</v>
      </c>
      <c r="B56" s="1"/>
      <c r="C56" s="1"/>
      <c r="D56" s="1"/>
      <c r="E56" s="1">
        <v>1</v>
      </c>
      <c r="F56" s="1"/>
    </row>
    <row r="57" spans="1:7">
      <c r="A57" s="1">
        <v>8</v>
      </c>
      <c r="B57" s="1"/>
      <c r="C57" s="1"/>
      <c r="D57" s="1"/>
      <c r="E57" s="1">
        <v>1</v>
      </c>
      <c r="F57" s="1"/>
    </row>
    <row r="58" spans="1:7">
      <c r="A58" s="1">
        <v>9</v>
      </c>
      <c r="B58" s="1"/>
      <c r="C58" s="1"/>
      <c r="D58" s="1"/>
      <c r="E58" s="1"/>
      <c r="F58" s="1">
        <v>1</v>
      </c>
    </row>
    <row r="59" spans="1:7">
      <c r="A59" s="1">
        <v>10</v>
      </c>
      <c r="B59" s="1"/>
      <c r="C59" s="1"/>
      <c r="D59" s="1">
        <v>1</v>
      </c>
      <c r="E59" s="1"/>
      <c r="F59" s="1"/>
    </row>
    <row r="60" spans="1:7">
      <c r="A60" s="4" t="s">
        <v>15</v>
      </c>
      <c r="B60">
        <f>SUM(B50:B59)</f>
        <v>0</v>
      </c>
      <c r="C60">
        <f t="shared" ref="C60:F60" si="9">SUM(C50:C59)</f>
        <v>2</v>
      </c>
      <c r="D60">
        <f t="shared" si="9"/>
        <v>2</v>
      </c>
      <c r="E60">
        <f t="shared" si="9"/>
        <v>5</v>
      </c>
      <c r="F60">
        <f t="shared" si="9"/>
        <v>1</v>
      </c>
    </row>
    <row r="61" spans="1:7">
      <c r="A61" s="4" t="s">
        <v>13</v>
      </c>
      <c r="B61">
        <f>(3^B60*2^C60*1^D60*(1/2)^E60*(1/3)^F60)^(1/10)</f>
        <v>0.72774440604130108</v>
      </c>
    </row>
    <row r="63" spans="1:7">
      <c r="A63" t="s">
        <v>21</v>
      </c>
      <c r="B63">
        <v>3</v>
      </c>
      <c r="C63">
        <v>2</v>
      </c>
      <c r="D63">
        <v>1</v>
      </c>
      <c r="E63">
        <v>2</v>
      </c>
      <c r="F63">
        <v>3</v>
      </c>
      <c r="G63" t="s">
        <v>23</v>
      </c>
    </row>
    <row r="64" spans="1:7">
      <c r="A64" t="s">
        <v>22</v>
      </c>
    </row>
    <row r="65" spans="1:7">
      <c r="A65" s="1">
        <v>1</v>
      </c>
      <c r="B65" s="1"/>
      <c r="C65" s="1"/>
      <c r="D65" s="1">
        <v>1</v>
      </c>
      <c r="E65" s="1"/>
      <c r="F65" s="1"/>
    </row>
    <row r="66" spans="1:7">
      <c r="A66" s="1">
        <v>2</v>
      </c>
      <c r="B66" s="1"/>
      <c r="C66" s="1">
        <v>1</v>
      </c>
      <c r="D66" s="1"/>
      <c r="E66" s="1"/>
      <c r="F66" s="1"/>
    </row>
    <row r="67" spans="1:7">
      <c r="A67" s="1">
        <v>3</v>
      </c>
      <c r="B67" s="1"/>
      <c r="C67" s="1"/>
      <c r="D67" s="1">
        <v>1</v>
      </c>
      <c r="E67" s="1"/>
      <c r="F67" s="1"/>
    </row>
    <row r="68" spans="1:7">
      <c r="A68" s="1">
        <v>4</v>
      </c>
      <c r="B68" s="1"/>
      <c r="C68" s="1"/>
      <c r="D68" s="1">
        <v>1</v>
      </c>
      <c r="E68" s="1"/>
      <c r="F68" s="1"/>
    </row>
    <row r="69" spans="1:7">
      <c r="A69" s="1">
        <v>5</v>
      </c>
      <c r="B69" s="1"/>
      <c r="C69" s="1"/>
      <c r="D69" s="1"/>
      <c r="E69" s="1">
        <v>1</v>
      </c>
      <c r="F69" s="1"/>
    </row>
    <row r="70" spans="1:7">
      <c r="A70" s="1">
        <v>6</v>
      </c>
      <c r="B70" s="1"/>
      <c r="C70" s="1">
        <v>1</v>
      </c>
      <c r="D70" s="1"/>
      <c r="E70" s="1"/>
      <c r="F70" s="1"/>
    </row>
    <row r="71" spans="1:7">
      <c r="A71" s="1">
        <v>7</v>
      </c>
      <c r="B71" s="1"/>
      <c r="C71" s="1"/>
      <c r="D71" s="1">
        <v>1</v>
      </c>
      <c r="E71" s="1"/>
      <c r="F71" s="1"/>
    </row>
    <row r="72" spans="1:7">
      <c r="A72" s="1">
        <v>8</v>
      </c>
      <c r="B72" s="1"/>
      <c r="C72" s="1">
        <v>1</v>
      </c>
      <c r="D72" s="1"/>
      <c r="E72" s="1"/>
      <c r="F72" s="1"/>
    </row>
    <row r="73" spans="1:7">
      <c r="A73" s="1">
        <v>9</v>
      </c>
      <c r="B73" s="1"/>
      <c r="C73" s="1">
        <v>1</v>
      </c>
      <c r="D73" s="1"/>
      <c r="E73" s="1"/>
      <c r="F73" s="1"/>
    </row>
    <row r="74" spans="1:7">
      <c r="A74" s="1">
        <v>10</v>
      </c>
      <c r="B74" s="1"/>
      <c r="C74" s="1"/>
      <c r="D74" s="1"/>
      <c r="E74" s="1">
        <v>1</v>
      </c>
      <c r="F74" s="1"/>
    </row>
    <row r="75" spans="1:7">
      <c r="A75" s="4" t="s">
        <v>15</v>
      </c>
      <c r="B75">
        <f>SUM(B65:B74)</f>
        <v>0</v>
      </c>
      <c r="C75">
        <f t="shared" ref="C75:F75" si="10">SUM(C65:C74)</f>
        <v>4</v>
      </c>
      <c r="D75">
        <f t="shared" si="10"/>
        <v>4</v>
      </c>
      <c r="E75">
        <f t="shared" si="10"/>
        <v>2</v>
      </c>
      <c r="F75">
        <f t="shared" si="10"/>
        <v>0</v>
      </c>
    </row>
    <row r="76" spans="1:7">
      <c r="A76" s="4" t="s">
        <v>13</v>
      </c>
      <c r="B76">
        <f>(3^B75*2^C75*1^D75*(1/2)^E75*(1/3)^F75)^(1/10)</f>
        <v>1.1486983549970351</v>
      </c>
    </row>
    <row r="78" spans="1:7">
      <c r="A78" t="s">
        <v>24</v>
      </c>
      <c r="B78">
        <v>3</v>
      </c>
      <c r="C78">
        <v>2</v>
      </c>
      <c r="D78">
        <v>1</v>
      </c>
      <c r="E78">
        <v>2</v>
      </c>
      <c r="F78">
        <v>3</v>
      </c>
      <c r="G78" t="s">
        <v>23</v>
      </c>
    </row>
    <row r="79" spans="1:7">
      <c r="A79" t="s">
        <v>22</v>
      </c>
    </row>
    <row r="80" spans="1:7">
      <c r="A80" s="1">
        <v>1</v>
      </c>
      <c r="B80" s="1"/>
      <c r="C80" s="1"/>
      <c r="D80" s="1"/>
      <c r="E80" s="1"/>
      <c r="F80" s="1">
        <v>1</v>
      </c>
    </row>
    <row r="81" spans="1:6">
      <c r="A81" s="1">
        <v>2</v>
      </c>
      <c r="B81" s="1"/>
      <c r="C81" s="1">
        <v>1</v>
      </c>
      <c r="D81" s="1"/>
      <c r="E81" s="1"/>
      <c r="F81" s="1"/>
    </row>
    <row r="82" spans="1:6">
      <c r="A82" s="1">
        <v>3</v>
      </c>
      <c r="B82" s="1"/>
      <c r="C82" s="1">
        <v>1</v>
      </c>
      <c r="D82" s="1"/>
      <c r="E82" s="1"/>
      <c r="F82" s="1"/>
    </row>
    <row r="83" spans="1:6">
      <c r="A83" s="1">
        <v>4</v>
      </c>
      <c r="B83" s="1"/>
      <c r="C83" s="1">
        <v>1</v>
      </c>
      <c r="D83" s="1"/>
      <c r="E83" s="1"/>
      <c r="F83" s="1"/>
    </row>
    <row r="84" spans="1:6">
      <c r="A84" s="1">
        <v>5</v>
      </c>
      <c r="B84" s="1"/>
      <c r="C84" s="1">
        <v>1</v>
      </c>
      <c r="D84" s="1"/>
      <c r="E84" s="1"/>
      <c r="F84" s="1"/>
    </row>
    <row r="85" spans="1:6">
      <c r="A85" s="1">
        <v>6</v>
      </c>
      <c r="B85" s="1"/>
      <c r="C85" s="1"/>
      <c r="D85" s="1">
        <v>1</v>
      </c>
      <c r="E85" s="1"/>
      <c r="F85" s="1"/>
    </row>
    <row r="86" spans="1:6">
      <c r="A86" s="1">
        <v>7</v>
      </c>
      <c r="B86" s="1">
        <v>1</v>
      </c>
      <c r="C86" s="1"/>
      <c r="D86" s="1"/>
      <c r="E86" s="1"/>
      <c r="F86" s="1"/>
    </row>
    <row r="87" spans="1:6">
      <c r="A87" s="1">
        <v>8</v>
      </c>
      <c r="B87" s="1"/>
      <c r="C87" s="1"/>
      <c r="D87" s="1">
        <v>1</v>
      </c>
      <c r="E87" s="1"/>
      <c r="F87" s="1"/>
    </row>
    <row r="88" spans="1:6">
      <c r="A88" s="1">
        <v>9</v>
      </c>
      <c r="B88" s="1">
        <v>1</v>
      </c>
      <c r="C88" s="1"/>
      <c r="D88" s="1"/>
      <c r="E88" s="1"/>
      <c r="F88" s="1"/>
    </row>
    <row r="89" spans="1:6">
      <c r="A89" s="1">
        <v>10</v>
      </c>
      <c r="B89" s="1"/>
      <c r="C89" s="1">
        <v>1</v>
      </c>
      <c r="D89" s="1"/>
      <c r="E89" s="1"/>
      <c r="F89" s="1"/>
    </row>
    <row r="90" spans="1:6">
      <c r="A90" s="4" t="s">
        <v>15</v>
      </c>
      <c r="B90">
        <f>SUM(B80:B89)</f>
        <v>2</v>
      </c>
      <c r="C90">
        <f t="shared" ref="C90:F90" si="11">SUM(C80:C89)</f>
        <v>5</v>
      </c>
      <c r="D90">
        <f t="shared" si="11"/>
        <v>2</v>
      </c>
      <c r="E90">
        <f t="shared" si="11"/>
        <v>0</v>
      </c>
      <c r="F90">
        <f t="shared" si="11"/>
        <v>1</v>
      </c>
    </row>
    <row r="91" spans="1:6">
      <c r="A91" s="4" t="s">
        <v>13</v>
      </c>
      <c r="B91">
        <f>(3^B90*2^C90*1^D90*(1/2)^E90*(1/3)^F90)^(1/10)</f>
        <v>1.5784365299976539</v>
      </c>
    </row>
  </sheetData>
  <mergeCells count="1">
    <mergeCell ref="I10:J10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>
      <selection activeCell="I22" sqref="I22:O35"/>
    </sheetView>
  </sheetViews>
  <sheetFormatPr defaultRowHeight="13.5"/>
  <cols>
    <col min="9" max="9" width="11.25" customWidth="1"/>
    <col min="13" max="13" width="11.125" customWidth="1"/>
    <col min="14" max="15" width="10.5" bestFit="1" customWidth="1"/>
  </cols>
  <sheetData>
    <row r="1" spans="1:15">
      <c r="A1" t="s">
        <v>4</v>
      </c>
    </row>
    <row r="3" spans="1:15">
      <c r="A3" t="s">
        <v>20</v>
      </c>
      <c r="B3">
        <v>3</v>
      </c>
      <c r="C3">
        <v>2</v>
      </c>
      <c r="D3">
        <v>1</v>
      </c>
      <c r="E3">
        <v>2</v>
      </c>
      <c r="F3">
        <v>3</v>
      </c>
      <c r="G3" t="s">
        <v>21</v>
      </c>
      <c r="I3" t="s">
        <v>45</v>
      </c>
    </row>
    <row r="4" spans="1:15">
      <c r="A4" t="s">
        <v>22</v>
      </c>
      <c r="I4" s="5"/>
      <c r="J4" s="1" t="s">
        <v>37</v>
      </c>
      <c r="K4" s="1" t="s">
        <v>38</v>
      </c>
      <c r="L4" s="1" t="s">
        <v>39</v>
      </c>
      <c r="M4" s="1" t="s">
        <v>40</v>
      </c>
      <c r="N4" s="6" t="s">
        <v>13</v>
      </c>
      <c r="O4" s="6" t="s">
        <v>31</v>
      </c>
    </row>
    <row r="5" spans="1:15">
      <c r="A5" s="1">
        <v>1</v>
      </c>
      <c r="B5" s="1"/>
      <c r="C5" s="1">
        <v>1</v>
      </c>
      <c r="D5" s="1"/>
      <c r="E5" s="1"/>
      <c r="F5" s="1"/>
      <c r="I5" s="1" t="s">
        <v>37</v>
      </c>
      <c r="J5" s="1">
        <v>1</v>
      </c>
      <c r="K5" s="10">
        <v>1.5971377527475774</v>
      </c>
      <c r="L5" s="10">
        <v>1.1486983549970351</v>
      </c>
      <c r="M5" s="1">
        <v>1</v>
      </c>
      <c r="N5" s="10">
        <f>(J5*K5*L5*M5)^(1/4)</f>
        <v>1.1638234234164615</v>
      </c>
      <c r="O5" s="10">
        <f>N5/$N$9</f>
        <v>0.28586941174245445</v>
      </c>
    </row>
    <row r="6" spans="1:15">
      <c r="A6" s="1">
        <v>2</v>
      </c>
      <c r="B6" s="1"/>
      <c r="C6" s="1"/>
      <c r="D6" s="1"/>
      <c r="E6" s="1">
        <v>1</v>
      </c>
      <c r="F6" s="1"/>
      <c r="I6" s="1" t="s">
        <v>38</v>
      </c>
      <c r="J6" s="10">
        <f>1/K5</f>
        <v>0.62612006902954154</v>
      </c>
      <c r="K6" s="1">
        <v>1</v>
      </c>
      <c r="L6" s="19">
        <v>0.6597539553864471</v>
      </c>
      <c r="M6" s="10">
        <v>0.67105887434725464</v>
      </c>
      <c r="N6" s="10">
        <f t="shared" ref="N6:N8" si="0">(J6*K6*L6*M6)^(1/4)</f>
        <v>0.72560465927759155</v>
      </c>
      <c r="O6" s="10">
        <f t="shared" ref="O6" si="1">N6/$N$9</f>
        <v>0.17822993843546597</v>
      </c>
    </row>
    <row r="7" spans="1:15">
      <c r="A7" s="1">
        <v>3</v>
      </c>
      <c r="B7" s="1"/>
      <c r="C7" s="1">
        <v>1</v>
      </c>
      <c r="D7" s="1"/>
      <c r="E7" s="1"/>
      <c r="F7" s="1"/>
      <c r="I7" s="1" t="s">
        <v>39</v>
      </c>
      <c r="J7" s="10">
        <f>1/L5</f>
        <v>0.87055056329612412</v>
      </c>
      <c r="K7" s="10">
        <f>1/L6</f>
        <v>1.5157165665103982</v>
      </c>
      <c r="L7" s="1">
        <v>1</v>
      </c>
      <c r="M7" s="10">
        <v>0.8027415617602307</v>
      </c>
      <c r="N7" s="10">
        <f t="shared" si="0"/>
        <v>1.0144880526476203</v>
      </c>
      <c r="O7" s="10">
        <f>N7/$N$9</f>
        <v>0.2491882333651452</v>
      </c>
    </row>
    <row r="8" spans="1:15">
      <c r="A8" s="1">
        <v>4</v>
      </c>
      <c r="B8" s="1"/>
      <c r="C8" s="1"/>
      <c r="D8" s="1">
        <v>1</v>
      </c>
      <c r="E8" s="1"/>
      <c r="F8" s="1"/>
      <c r="I8" s="1" t="s">
        <v>40</v>
      </c>
      <c r="J8" s="1">
        <f>1/M5</f>
        <v>1</v>
      </c>
      <c r="K8" s="10">
        <f>1/M6</f>
        <v>1.490182215342446</v>
      </c>
      <c r="L8" s="10">
        <f>1/M7</f>
        <v>1.2457309396155174</v>
      </c>
      <c r="M8" s="1">
        <v>1</v>
      </c>
      <c r="N8" s="10">
        <f t="shared" si="0"/>
        <v>1.1672554402481397</v>
      </c>
      <c r="O8" s="10">
        <f>N8/$N$9</f>
        <v>0.28671241645693418</v>
      </c>
    </row>
    <row r="9" spans="1:15">
      <c r="A9" s="1">
        <v>5</v>
      </c>
      <c r="B9" s="1">
        <v>1</v>
      </c>
      <c r="C9" s="1"/>
      <c r="D9" s="1"/>
      <c r="E9" s="1"/>
      <c r="F9" s="1"/>
      <c r="N9" s="10">
        <f>SUM(N5:N8)</f>
        <v>4.0711715755898137</v>
      </c>
      <c r="O9" s="1">
        <f>SUM(O5:O8)</f>
        <v>0.99999999999999978</v>
      </c>
    </row>
    <row r="10" spans="1:15">
      <c r="A10" s="1">
        <v>6</v>
      </c>
      <c r="B10" s="1"/>
      <c r="C10" s="1"/>
      <c r="D10" s="1">
        <v>1</v>
      </c>
      <c r="E10" s="1"/>
      <c r="F10" s="1"/>
      <c r="I10" s="13" t="s">
        <v>41</v>
      </c>
      <c r="J10" s="13"/>
    </row>
    <row r="11" spans="1:15">
      <c r="A11" s="1">
        <v>7</v>
      </c>
      <c r="B11" s="1">
        <v>1</v>
      </c>
      <c r="C11" s="1"/>
      <c r="D11" s="1"/>
      <c r="E11" s="1"/>
      <c r="F11" s="1"/>
      <c r="I11" s="5"/>
      <c r="J11" s="5" t="s">
        <v>26</v>
      </c>
      <c r="K11" s="5" t="s">
        <v>27</v>
      </c>
      <c r="L11" s="5" t="s">
        <v>28</v>
      </c>
      <c r="M11" s="5" t="s">
        <v>29</v>
      </c>
      <c r="N11" s="6" t="s">
        <v>42</v>
      </c>
      <c r="O11" s="6" t="s">
        <v>43</v>
      </c>
    </row>
    <row r="12" spans="1:15">
      <c r="A12" s="1">
        <v>8</v>
      </c>
      <c r="B12" s="1"/>
      <c r="C12" s="1"/>
      <c r="D12" s="1">
        <v>1</v>
      </c>
      <c r="E12" s="1"/>
      <c r="F12" s="1"/>
      <c r="I12" s="5" t="s">
        <v>26</v>
      </c>
      <c r="J12" s="10">
        <f>J5*$O$5</f>
        <v>0.28586941174245445</v>
      </c>
      <c r="K12" s="10">
        <f>K5*$O$6</f>
        <v>0.28465776334515919</v>
      </c>
      <c r="L12" s="10">
        <f>L5*$O$7</f>
        <v>0.2862421137511596</v>
      </c>
      <c r="M12" s="10">
        <f>M5*$O$8</f>
        <v>0.28671241645693418</v>
      </c>
      <c r="N12" s="10">
        <f>SUM(J12:M12)</f>
        <v>1.1434817052957074</v>
      </c>
      <c r="O12" s="10">
        <f>N12/O5</f>
        <v>4.0000141964327867</v>
      </c>
    </row>
    <row r="13" spans="1:15">
      <c r="A13" s="1">
        <v>9</v>
      </c>
      <c r="B13" s="1"/>
      <c r="C13" s="1">
        <v>1</v>
      </c>
      <c r="D13" s="1"/>
      <c r="E13" s="1"/>
      <c r="F13" s="1"/>
      <c r="I13" s="5" t="s">
        <v>27</v>
      </c>
      <c r="J13" s="10">
        <f>J6*$O$5</f>
        <v>0.17898857581362002</v>
      </c>
      <c r="K13" s="10">
        <f>K6*$O$6</f>
        <v>0.17822993843546597</v>
      </c>
      <c r="L13" s="10">
        <f>L6*$O$7</f>
        <v>0.16440292259841557</v>
      </c>
      <c r="M13" s="10">
        <f>M6*$O$8</f>
        <v>0.19240091144897153</v>
      </c>
      <c r="N13" s="10">
        <f>SUM(J13:M13)</f>
        <v>0.71402234829647315</v>
      </c>
      <c r="O13" s="10">
        <f>N13/O6</f>
        <v>4.0061863599588712</v>
      </c>
    </row>
    <row r="14" spans="1:15">
      <c r="A14" s="1">
        <v>10</v>
      </c>
      <c r="B14" s="1">
        <v>1</v>
      </c>
      <c r="C14" s="1"/>
      <c r="D14" s="1"/>
      <c r="E14" s="1"/>
      <c r="F14" s="1"/>
      <c r="I14" s="5" t="s">
        <v>28</v>
      </c>
      <c r="J14" s="10">
        <f t="shared" ref="J14:J15" si="2">J7*$O$5</f>
        <v>0.24886377742152535</v>
      </c>
      <c r="K14" s="10">
        <f>K7*$O$6</f>
        <v>0.27014607033476412</v>
      </c>
      <c r="L14" s="10">
        <f t="shared" ref="L14:L15" si="3">L7*$O$7</f>
        <v>0.2491882333651452</v>
      </c>
      <c r="M14" s="10">
        <f t="shared" ref="M14:M15" si="4">M7*$O$8</f>
        <v>0.23015597296268903</v>
      </c>
      <c r="N14" s="10">
        <f>SUM(J14:M14)</f>
        <v>0.99835405408412359</v>
      </c>
      <c r="O14" s="10">
        <f>N14/O7</f>
        <v>4.0064253460202375</v>
      </c>
    </row>
    <row r="15" spans="1:15">
      <c r="A15" s="4" t="s">
        <v>15</v>
      </c>
      <c r="B15">
        <f>SUM(B5:B14)</f>
        <v>3</v>
      </c>
      <c r="C15">
        <f t="shared" ref="C15:F15" si="5">SUM(C5:C14)</f>
        <v>3</v>
      </c>
      <c r="D15">
        <f t="shared" si="5"/>
        <v>3</v>
      </c>
      <c r="E15">
        <f t="shared" si="5"/>
        <v>1</v>
      </c>
      <c r="F15">
        <f t="shared" si="5"/>
        <v>0</v>
      </c>
      <c r="I15" s="5" t="s">
        <v>29</v>
      </c>
      <c r="J15" s="10">
        <f t="shared" si="2"/>
        <v>0.28586941174245445</v>
      </c>
      <c r="K15" s="10">
        <f t="shared" ref="K15" si="6">K8*$O$6</f>
        <v>0.26559508449811042</v>
      </c>
      <c r="L15" s="10">
        <f t="shared" si="3"/>
        <v>0.31042149209109315</v>
      </c>
      <c r="M15" s="10">
        <f t="shared" si="4"/>
        <v>0.28671241645693418</v>
      </c>
      <c r="N15" s="10">
        <f>SUM(J15:M15)</f>
        <v>1.1485984047885922</v>
      </c>
      <c r="O15" s="10">
        <f>N15/O8</f>
        <v>4.0060992787911509</v>
      </c>
    </row>
    <row r="16" spans="1:15">
      <c r="A16" s="4" t="s">
        <v>13</v>
      </c>
      <c r="B16">
        <f>(3^B15*2^C15*1^D15*(1/2)^E15*(1/3)^F15)^(1/10)</f>
        <v>1.5971377527475774</v>
      </c>
      <c r="O16" s="20">
        <f>SUM(O12:O15)</f>
        <v>16.018725181203045</v>
      </c>
    </row>
    <row r="17" spans="1:15">
      <c r="N17" s="7" t="s">
        <v>44</v>
      </c>
      <c r="O17" s="22">
        <f>(O16/4-4)/3</f>
        <v>1.5604317669204448E-3</v>
      </c>
    </row>
    <row r="18" spans="1:15">
      <c r="A18" t="s">
        <v>20</v>
      </c>
      <c r="B18">
        <v>3</v>
      </c>
      <c r="C18">
        <v>2</v>
      </c>
      <c r="D18">
        <v>1</v>
      </c>
      <c r="E18">
        <v>2</v>
      </c>
      <c r="F18">
        <v>3</v>
      </c>
      <c r="G18" t="s">
        <v>24</v>
      </c>
    </row>
    <row r="19" spans="1:15">
      <c r="A19" t="s">
        <v>22</v>
      </c>
    </row>
    <row r="20" spans="1:15">
      <c r="A20" s="1">
        <v>1</v>
      </c>
      <c r="B20" s="1"/>
      <c r="C20" s="1">
        <v>1</v>
      </c>
      <c r="D20" s="1"/>
      <c r="E20" s="1"/>
      <c r="F20" s="1"/>
    </row>
    <row r="21" spans="1:15">
      <c r="A21" s="1">
        <v>2</v>
      </c>
      <c r="B21" s="1"/>
      <c r="C21" s="1">
        <v>1</v>
      </c>
      <c r="D21" s="1"/>
      <c r="E21" s="1"/>
      <c r="F21" s="1"/>
    </row>
    <row r="22" spans="1:15">
      <c r="A22" s="1">
        <v>3</v>
      </c>
      <c r="B22" s="1"/>
      <c r="C22" s="1"/>
      <c r="D22" s="1"/>
      <c r="E22" s="1">
        <v>1</v>
      </c>
      <c r="F22" s="1"/>
      <c r="I22" t="s">
        <v>47</v>
      </c>
    </row>
    <row r="23" spans="1:15">
      <c r="A23" s="1">
        <v>4</v>
      </c>
      <c r="B23" s="1"/>
      <c r="C23" s="1"/>
      <c r="D23" s="1"/>
      <c r="E23" s="1">
        <v>1</v>
      </c>
      <c r="F23" s="1"/>
      <c r="I23" s="1"/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30</v>
      </c>
      <c r="O23" s="1" t="s">
        <v>36</v>
      </c>
    </row>
    <row r="24" spans="1:15">
      <c r="A24" s="1">
        <v>5</v>
      </c>
      <c r="B24" s="1"/>
      <c r="C24" s="1">
        <v>1</v>
      </c>
      <c r="D24" s="1"/>
      <c r="E24" s="1"/>
      <c r="F24" s="1"/>
      <c r="I24" s="1" t="s">
        <v>32</v>
      </c>
      <c r="J24" s="1">
        <v>1</v>
      </c>
      <c r="K24" s="10">
        <v>0.54506917878467553</v>
      </c>
      <c r="L24" s="10">
        <v>0.69882711877157921</v>
      </c>
      <c r="M24" s="10">
        <v>0.83595880207793682</v>
      </c>
      <c r="N24" s="10">
        <v>0.75119305232596456</v>
      </c>
      <c r="O24" s="10">
        <v>0.1838294063675841</v>
      </c>
    </row>
    <row r="25" spans="1:15">
      <c r="A25" s="1">
        <v>6</v>
      </c>
      <c r="B25" s="1"/>
      <c r="C25" s="1">
        <v>1</v>
      </c>
      <c r="D25" s="1"/>
      <c r="E25" s="1"/>
      <c r="F25" s="1"/>
      <c r="I25" s="1" t="s">
        <v>33</v>
      </c>
      <c r="J25" s="10">
        <v>1.8346295092848033</v>
      </c>
      <c r="K25" s="1">
        <v>1</v>
      </c>
      <c r="L25" s="10">
        <v>1.2457309396155174</v>
      </c>
      <c r="M25" s="10">
        <v>1.4309690811052556</v>
      </c>
      <c r="N25" s="10">
        <v>1.3447783818260881</v>
      </c>
      <c r="O25" s="10">
        <v>0.32908958737251287</v>
      </c>
    </row>
    <row r="26" spans="1:15">
      <c r="A26" s="1">
        <v>7</v>
      </c>
      <c r="B26" s="1"/>
      <c r="C26" s="1"/>
      <c r="D26" s="1"/>
      <c r="E26" s="1">
        <v>1</v>
      </c>
      <c r="F26" s="1"/>
      <c r="I26" s="1" t="s">
        <v>34</v>
      </c>
      <c r="J26" s="10">
        <v>1.4309690811052556</v>
      </c>
      <c r="K26" s="10">
        <v>0.80274156176023059</v>
      </c>
      <c r="L26" s="1">
        <v>1</v>
      </c>
      <c r="M26" s="10">
        <v>0.93303299153680741</v>
      </c>
      <c r="N26" s="10">
        <v>1.0174796921026863</v>
      </c>
      <c r="O26" s="10">
        <v>0.24899416629474602</v>
      </c>
    </row>
    <row r="27" spans="1:15">
      <c r="A27" s="1">
        <v>8</v>
      </c>
      <c r="B27" s="1"/>
      <c r="C27" s="1"/>
      <c r="D27" s="1">
        <v>1</v>
      </c>
      <c r="E27" s="1"/>
      <c r="F27" s="1"/>
      <c r="I27" s="1" t="s">
        <v>35</v>
      </c>
      <c r="J27" s="10">
        <v>1.1962311988513155</v>
      </c>
      <c r="K27" s="10">
        <v>0.69882711877157921</v>
      </c>
      <c r="L27" s="10">
        <v>1.0717734625362931</v>
      </c>
      <c r="M27" s="1">
        <v>1</v>
      </c>
      <c r="N27" s="10">
        <v>0.97290843486946865</v>
      </c>
      <c r="O27" s="10">
        <v>0.23808683996515706</v>
      </c>
    </row>
    <row r="28" spans="1:15">
      <c r="A28" s="1">
        <v>9</v>
      </c>
      <c r="B28" s="1"/>
      <c r="C28" s="1"/>
      <c r="D28" s="1">
        <v>1</v>
      </c>
      <c r="E28" s="1"/>
      <c r="F28" s="1"/>
      <c r="I28" s="1"/>
      <c r="J28" s="1"/>
      <c r="K28" s="1"/>
      <c r="L28" s="1"/>
      <c r="M28" s="1"/>
      <c r="N28" s="10">
        <v>4.0863595611242074</v>
      </c>
      <c r="O28" s="1">
        <v>1</v>
      </c>
    </row>
    <row r="29" spans="1:15">
      <c r="A29" s="1">
        <v>10</v>
      </c>
      <c r="B29" s="1"/>
      <c r="C29" s="1">
        <v>1</v>
      </c>
      <c r="D29" s="1"/>
      <c r="E29" s="1"/>
      <c r="F29" s="1"/>
    </row>
    <row r="30" spans="1:15">
      <c r="A30" s="4" t="s">
        <v>15</v>
      </c>
      <c r="B30">
        <f>SUM(B20:B29)</f>
        <v>0</v>
      </c>
      <c r="C30">
        <f t="shared" ref="C30:F30" si="7">SUM(C20:C29)</f>
        <v>5</v>
      </c>
      <c r="D30">
        <f t="shared" si="7"/>
        <v>2</v>
      </c>
      <c r="E30">
        <f t="shared" si="7"/>
        <v>3</v>
      </c>
      <c r="F30">
        <f t="shared" si="7"/>
        <v>0</v>
      </c>
      <c r="I30" t="s">
        <v>52</v>
      </c>
    </row>
    <row r="31" spans="1:15">
      <c r="A31" s="4" t="s">
        <v>13</v>
      </c>
      <c r="B31">
        <f>(3^B30*2^C30*1^D30*(1/2)^E30*(1/3)^F30)^(1/10)</f>
        <v>1.1486983549970351</v>
      </c>
      <c r="I31" s="1"/>
      <c r="J31" s="8" t="s">
        <v>49</v>
      </c>
      <c r="K31" s="8" t="s">
        <v>2</v>
      </c>
      <c r="L31" s="8" t="s">
        <v>50</v>
      </c>
      <c r="M31" s="8" t="s">
        <v>51</v>
      </c>
      <c r="N31" s="9" t="s">
        <v>52</v>
      </c>
    </row>
    <row r="32" spans="1:15">
      <c r="I32" s="1" t="s">
        <v>37</v>
      </c>
      <c r="J32" s="10">
        <v>0.36811489234951211</v>
      </c>
      <c r="K32" s="10">
        <f>J32/$N$9</f>
        <v>9.0419891550795481E-2</v>
      </c>
      <c r="L32" s="10">
        <f>K32/$N$9</f>
        <v>2.2209796337973261E-2</v>
      </c>
      <c r="M32" s="10">
        <v>0.28586941174245445</v>
      </c>
      <c r="N32" s="10">
        <f>J32*$O$24+K32*$O$25+L32*$O$26+M32*$O$27</f>
        <v>0.17101844154360568</v>
      </c>
    </row>
    <row r="33" spans="1:14">
      <c r="A33" t="s">
        <v>20</v>
      </c>
      <c r="B33">
        <v>3</v>
      </c>
      <c r="C33">
        <v>2</v>
      </c>
      <c r="D33">
        <v>1</v>
      </c>
      <c r="E33">
        <v>2</v>
      </c>
      <c r="F33">
        <v>3</v>
      </c>
      <c r="G33" t="s">
        <v>23</v>
      </c>
      <c r="I33" s="1" t="s">
        <v>38</v>
      </c>
      <c r="J33" s="10">
        <v>0.30155303200659345</v>
      </c>
      <c r="K33" s="10">
        <v>0.24222477039550749</v>
      </c>
      <c r="L33" s="10">
        <v>0.18222667154635494</v>
      </c>
      <c r="M33" s="10">
        <v>0.178229938435466</v>
      </c>
      <c r="N33" s="10">
        <f t="shared" ref="N33:N34" si="8">J33*$O$24+K33*$O$25+L33*$O$26+M33*$O$27</f>
        <v>0.22295554559061215</v>
      </c>
    </row>
    <row r="34" spans="1:14">
      <c r="A34" t="s">
        <v>22</v>
      </c>
      <c r="I34" s="1" t="s">
        <v>39</v>
      </c>
      <c r="J34" s="10">
        <v>0.15944410989775751</v>
      </c>
      <c r="K34" s="10">
        <v>0.20481961791563399</v>
      </c>
      <c r="L34" s="10">
        <v>0.25922958620392117</v>
      </c>
      <c r="M34" s="10">
        <v>0.2491882333651452</v>
      </c>
      <c r="N34" s="10">
        <f t="shared" si="8"/>
        <v>0.22058961335114921</v>
      </c>
    </row>
    <row r="35" spans="1:14">
      <c r="A35" s="1">
        <v>1</v>
      </c>
      <c r="B35" s="1"/>
      <c r="C35" s="1"/>
      <c r="D35" s="1">
        <v>1</v>
      </c>
      <c r="E35" s="1"/>
      <c r="F35" s="1"/>
      <c r="I35" s="1" t="s">
        <v>40</v>
      </c>
      <c r="J35" s="10">
        <v>0.17088796574613682</v>
      </c>
      <c r="K35" s="10">
        <v>0.30471789311364683</v>
      </c>
      <c r="L35" s="10">
        <v>0.1683087372269563</v>
      </c>
      <c r="M35" s="10">
        <v>0.28671241645693418</v>
      </c>
      <c r="N35" s="10">
        <f>J35*$O$24+K35*$O$25+L35*$O$26+M35*$O$27</f>
        <v>0.24186406592722093</v>
      </c>
    </row>
    <row r="36" spans="1:14">
      <c r="A36" s="1">
        <v>2</v>
      </c>
      <c r="B36" s="1"/>
      <c r="C36" s="1"/>
      <c r="D36" s="1">
        <v>1</v>
      </c>
      <c r="E36" s="1"/>
      <c r="F36" s="1"/>
    </row>
    <row r="37" spans="1:14">
      <c r="A37" s="1">
        <v>3</v>
      </c>
      <c r="B37" s="1"/>
      <c r="C37" s="1"/>
      <c r="D37" s="1">
        <v>1</v>
      </c>
      <c r="E37" s="1"/>
      <c r="F37" s="1"/>
    </row>
    <row r="38" spans="1:14">
      <c r="A38" s="1">
        <v>4</v>
      </c>
      <c r="B38" s="1"/>
      <c r="C38" s="1"/>
      <c r="D38" s="1"/>
      <c r="E38" s="1">
        <v>1</v>
      </c>
      <c r="F38" s="1"/>
    </row>
    <row r="39" spans="1:14">
      <c r="A39" s="1">
        <v>5</v>
      </c>
      <c r="B39" s="1"/>
      <c r="C39" s="1"/>
      <c r="D39" s="1"/>
      <c r="E39" s="1">
        <v>1</v>
      </c>
      <c r="F39" s="1"/>
    </row>
    <row r="40" spans="1:14">
      <c r="A40" s="1">
        <v>6</v>
      </c>
      <c r="B40" s="1"/>
      <c r="C40" s="1">
        <v>1</v>
      </c>
      <c r="D40" s="1"/>
      <c r="E40" s="1"/>
      <c r="F40" s="1"/>
    </row>
    <row r="41" spans="1:14">
      <c r="A41" s="1">
        <v>7</v>
      </c>
      <c r="B41" s="1"/>
      <c r="C41" s="1">
        <v>1</v>
      </c>
      <c r="D41" s="1"/>
      <c r="E41" s="1"/>
      <c r="F41" s="1"/>
    </row>
    <row r="42" spans="1:14">
      <c r="A42" s="1">
        <v>8</v>
      </c>
      <c r="B42" s="1"/>
      <c r="C42" s="1"/>
      <c r="D42" s="1"/>
      <c r="E42" s="1"/>
      <c r="F42" s="1">
        <v>1</v>
      </c>
    </row>
    <row r="43" spans="1:14">
      <c r="A43" s="1">
        <v>9</v>
      </c>
      <c r="B43" s="1">
        <v>1</v>
      </c>
      <c r="C43" s="1"/>
      <c r="D43" s="1"/>
      <c r="E43" s="1"/>
      <c r="F43" s="1"/>
    </row>
    <row r="44" spans="1:14">
      <c r="A44" s="1">
        <v>10</v>
      </c>
      <c r="B44" s="1"/>
      <c r="C44" s="1"/>
      <c r="D44" s="1">
        <v>1</v>
      </c>
      <c r="E44" s="1"/>
      <c r="F44" s="1"/>
    </row>
    <row r="45" spans="1:14">
      <c r="A45" s="4" t="s">
        <v>15</v>
      </c>
      <c r="B45">
        <f>SUM(B35:B44)</f>
        <v>1</v>
      </c>
      <c r="C45">
        <f t="shared" ref="C45:F45" si="9">SUM(C35:C44)</f>
        <v>2</v>
      </c>
      <c r="D45">
        <f t="shared" si="9"/>
        <v>4</v>
      </c>
      <c r="E45">
        <f t="shared" si="9"/>
        <v>2</v>
      </c>
      <c r="F45">
        <f t="shared" si="9"/>
        <v>1</v>
      </c>
    </row>
    <row r="46" spans="1:14">
      <c r="A46" s="4" t="s">
        <v>13</v>
      </c>
      <c r="B46">
        <f>(3^B45*2^C45*1^D45*(1/2)^E45*(1/3)^F45)^(1/10)</f>
        <v>1</v>
      </c>
    </row>
    <row r="47" spans="1:14">
      <c r="A47" s="4"/>
    </row>
    <row r="48" spans="1:14">
      <c r="A48" t="s">
        <v>21</v>
      </c>
      <c r="B48">
        <v>3</v>
      </c>
      <c r="C48">
        <v>2</v>
      </c>
      <c r="D48">
        <v>1</v>
      </c>
      <c r="E48">
        <v>2</v>
      </c>
      <c r="F48">
        <v>3</v>
      </c>
      <c r="G48" t="s">
        <v>24</v>
      </c>
    </row>
    <row r="49" spans="1:7">
      <c r="A49" t="s">
        <v>22</v>
      </c>
    </row>
    <row r="50" spans="1:7">
      <c r="A50" s="1">
        <v>1</v>
      </c>
      <c r="B50" s="1"/>
      <c r="C50" s="1"/>
      <c r="D50" s="1"/>
      <c r="E50" s="1">
        <v>1</v>
      </c>
      <c r="F50" s="1"/>
    </row>
    <row r="51" spans="1:7">
      <c r="A51" s="1">
        <v>2</v>
      </c>
      <c r="B51" s="1"/>
      <c r="C51" s="1">
        <v>1</v>
      </c>
      <c r="D51" s="1"/>
      <c r="E51" s="1"/>
      <c r="F51" s="1"/>
    </row>
    <row r="52" spans="1:7">
      <c r="A52" s="1">
        <v>3</v>
      </c>
      <c r="B52" s="1"/>
      <c r="C52" s="1"/>
      <c r="D52" s="1"/>
      <c r="E52" s="1">
        <v>1</v>
      </c>
      <c r="F52" s="1"/>
    </row>
    <row r="53" spans="1:7">
      <c r="A53" s="1">
        <v>4</v>
      </c>
      <c r="B53" s="1"/>
      <c r="C53" s="1"/>
      <c r="D53" s="1"/>
      <c r="E53" s="1">
        <v>1</v>
      </c>
      <c r="F53" s="1"/>
    </row>
    <row r="54" spans="1:7">
      <c r="A54" s="1">
        <v>5</v>
      </c>
      <c r="B54" s="1"/>
      <c r="C54" s="1">
        <v>1</v>
      </c>
      <c r="D54" s="1"/>
      <c r="E54" s="1"/>
      <c r="F54" s="1"/>
    </row>
    <row r="55" spans="1:7">
      <c r="A55" s="1">
        <v>6</v>
      </c>
      <c r="B55" s="1"/>
      <c r="C55" s="1"/>
      <c r="D55" s="1"/>
      <c r="E55" s="1">
        <v>1</v>
      </c>
      <c r="F55" s="1"/>
    </row>
    <row r="56" spans="1:7">
      <c r="A56" s="1">
        <v>7</v>
      </c>
      <c r="B56" s="1"/>
      <c r="C56" s="1"/>
      <c r="D56" s="1"/>
      <c r="E56" s="1">
        <v>1</v>
      </c>
      <c r="F56" s="1"/>
    </row>
    <row r="57" spans="1:7">
      <c r="A57" s="1">
        <v>8</v>
      </c>
      <c r="B57" s="1"/>
      <c r="C57" s="1"/>
      <c r="D57" s="1"/>
      <c r="E57" s="1">
        <v>1</v>
      </c>
      <c r="F57" s="1"/>
    </row>
    <row r="58" spans="1:7">
      <c r="A58" s="1">
        <v>9</v>
      </c>
      <c r="B58" s="1"/>
      <c r="C58" s="1"/>
      <c r="D58" s="1"/>
      <c r="E58" s="1">
        <v>1</v>
      </c>
      <c r="F58" s="1"/>
    </row>
    <row r="59" spans="1:7">
      <c r="A59" s="1">
        <v>10</v>
      </c>
      <c r="B59" s="1"/>
      <c r="C59" s="1"/>
      <c r="D59" s="1"/>
      <c r="E59" s="1">
        <v>1</v>
      </c>
      <c r="F59" s="1"/>
    </row>
    <row r="60" spans="1:7">
      <c r="A60" s="4" t="s">
        <v>15</v>
      </c>
      <c r="B60">
        <f>SUM(B50:B59)</f>
        <v>0</v>
      </c>
      <c r="C60">
        <f t="shared" ref="C60:F60" si="10">SUM(C50:C59)</f>
        <v>2</v>
      </c>
      <c r="D60">
        <f t="shared" si="10"/>
        <v>0</v>
      </c>
      <c r="E60">
        <f t="shared" si="10"/>
        <v>8</v>
      </c>
      <c r="F60">
        <f t="shared" si="10"/>
        <v>0</v>
      </c>
    </row>
    <row r="61" spans="1:7">
      <c r="A61" s="4" t="s">
        <v>13</v>
      </c>
      <c r="B61">
        <f>(3^B60*2^C60*1^D60*(1/2)^E60*(1/3)^F60)^(1/10)</f>
        <v>0.6597539553864471</v>
      </c>
    </row>
    <row r="63" spans="1:7">
      <c r="A63" t="s">
        <v>21</v>
      </c>
      <c r="B63">
        <v>3</v>
      </c>
      <c r="C63">
        <v>2</v>
      </c>
      <c r="D63">
        <v>1</v>
      </c>
      <c r="E63">
        <v>2</v>
      </c>
      <c r="F63">
        <v>3</v>
      </c>
      <c r="G63" t="s">
        <v>23</v>
      </c>
    </row>
    <row r="64" spans="1:7">
      <c r="A64" t="s">
        <v>22</v>
      </c>
    </row>
    <row r="65" spans="1:7">
      <c r="A65" s="1">
        <v>1</v>
      </c>
      <c r="B65" s="1"/>
      <c r="C65" s="1"/>
      <c r="D65" s="1">
        <v>1</v>
      </c>
      <c r="E65" s="1"/>
      <c r="F65" s="1"/>
    </row>
    <row r="66" spans="1:7">
      <c r="A66" s="1">
        <v>2</v>
      </c>
      <c r="B66" s="1"/>
      <c r="C66" s="1"/>
      <c r="D66" s="1"/>
      <c r="E66" s="1">
        <v>1</v>
      </c>
      <c r="F66" s="1"/>
    </row>
    <row r="67" spans="1:7">
      <c r="A67" s="1">
        <v>3</v>
      </c>
      <c r="B67" s="1"/>
      <c r="C67" s="1"/>
      <c r="D67" s="1"/>
      <c r="E67" s="1"/>
      <c r="F67" s="1">
        <v>1</v>
      </c>
    </row>
    <row r="68" spans="1:7">
      <c r="A68" s="1">
        <v>4</v>
      </c>
      <c r="B68" s="1"/>
      <c r="C68" s="1"/>
      <c r="D68" s="1"/>
      <c r="E68" s="1">
        <v>1</v>
      </c>
      <c r="F68" s="1"/>
    </row>
    <row r="69" spans="1:7">
      <c r="A69" s="1">
        <v>5</v>
      </c>
      <c r="B69" s="1"/>
      <c r="C69" s="1">
        <v>1</v>
      </c>
      <c r="D69" s="1"/>
      <c r="E69" s="1"/>
      <c r="F69" s="1"/>
    </row>
    <row r="70" spans="1:7">
      <c r="A70" s="1">
        <v>6</v>
      </c>
      <c r="B70" s="1"/>
      <c r="C70" s="1"/>
      <c r="D70" s="1">
        <v>1</v>
      </c>
      <c r="E70" s="1"/>
      <c r="F70" s="1"/>
    </row>
    <row r="71" spans="1:7">
      <c r="A71" s="1">
        <v>7</v>
      </c>
      <c r="B71" s="1"/>
      <c r="C71" s="1"/>
      <c r="D71" s="1">
        <v>1</v>
      </c>
      <c r="E71" s="1"/>
      <c r="F71" s="1"/>
    </row>
    <row r="72" spans="1:7">
      <c r="A72" s="1">
        <v>8</v>
      </c>
      <c r="B72" s="1"/>
      <c r="C72" s="1"/>
      <c r="D72" s="1"/>
      <c r="E72" s="1"/>
      <c r="F72" s="1">
        <v>1</v>
      </c>
    </row>
    <row r="73" spans="1:7">
      <c r="A73" s="1">
        <v>9</v>
      </c>
      <c r="B73" s="1"/>
      <c r="C73" s="1"/>
      <c r="D73" s="1">
        <v>1</v>
      </c>
      <c r="E73" s="1"/>
      <c r="F73" s="1"/>
    </row>
    <row r="74" spans="1:7">
      <c r="A74" s="1">
        <v>10</v>
      </c>
      <c r="B74" s="1"/>
      <c r="C74" s="1"/>
      <c r="D74" s="1"/>
      <c r="E74" s="1"/>
      <c r="F74" s="1">
        <v>1</v>
      </c>
    </row>
    <row r="75" spans="1:7">
      <c r="A75" s="4" t="s">
        <v>15</v>
      </c>
      <c r="B75">
        <f>SUM(B65:B74)</f>
        <v>0</v>
      </c>
      <c r="C75">
        <f t="shared" ref="C75:F75" si="11">SUM(C65:C74)</f>
        <v>1</v>
      </c>
      <c r="D75">
        <f t="shared" si="11"/>
        <v>4</v>
      </c>
      <c r="E75">
        <f t="shared" si="11"/>
        <v>2</v>
      </c>
      <c r="F75">
        <f t="shared" si="11"/>
        <v>3</v>
      </c>
    </row>
    <row r="76" spans="1:7">
      <c r="A76" s="4" t="s">
        <v>13</v>
      </c>
      <c r="B76">
        <f>(3^B75*2^C75*1^D75*(1/2)^E75*(1/3)^F75)^(1/10)</f>
        <v>0.67105887434725464</v>
      </c>
    </row>
    <row r="78" spans="1:7">
      <c r="A78" t="s">
        <v>24</v>
      </c>
      <c r="B78">
        <v>3</v>
      </c>
      <c r="C78">
        <v>2</v>
      </c>
      <c r="D78">
        <v>1</v>
      </c>
      <c r="E78">
        <v>2</v>
      </c>
      <c r="F78">
        <v>3</v>
      </c>
      <c r="G78" t="s">
        <v>23</v>
      </c>
    </row>
    <row r="79" spans="1:7">
      <c r="A79" t="s">
        <v>22</v>
      </c>
    </row>
    <row r="80" spans="1:7">
      <c r="A80" s="1">
        <v>1</v>
      </c>
      <c r="B80" s="1"/>
      <c r="C80" s="1"/>
      <c r="D80" s="1"/>
      <c r="E80" s="1"/>
      <c r="F80" s="1">
        <v>1</v>
      </c>
    </row>
    <row r="81" spans="1:6">
      <c r="A81" s="1">
        <v>2</v>
      </c>
      <c r="B81" s="1"/>
      <c r="C81" s="1"/>
      <c r="D81" s="1"/>
      <c r="E81" s="1">
        <v>1</v>
      </c>
      <c r="F81" s="1"/>
    </row>
    <row r="82" spans="1:6">
      <c r="A82" s="1">
        <v>3</v>
      </c>
      <c r="B82" s="1"/>
      <c r="C82" s="1"/>
      <c r="D82" s="1"/>
      <c r="E82" s="1">
        <v>1</v>
      </c>
      <c r="F82" s="1"/>
    </row>
    <row r="83" spans="1:6">
      <c r="A83" s="1">
        <v>4</v>
      </c>
      <c r="B83" s="1"/>
      <c r="C83" s="1">
        <v>1</v>
      </c>
      <c r="D83" s="1"/>
      <c r="E83" s="1"/>
      <c r="F83" s="1"/>
    </row>
    <row r="84" spans="1:6">
      <c r="A84" s="1">
        <v>5</v>
      </c>
      <c r="B84" s="1"/>
      <c r="C84" s="1"/>
      <c r="D84" s="1"/>
      <c r="E84" s="1">
        <v>1</v>
      </c>
      <c r="F84" s="1"/>
    </row>
    <row r="85" spans="1:6">
      <c r="A85" s="1">
        <v>6</v>
      </c>
      <c r="B85" s="1"/>
      <c r="C85" s="1"/>
      <c r="D85" s="1">
        <v>1</v>
      </c>
      <c r="E85" s="1"/>
      <c r="F85" s="1"/>
    </row>
    <row r="86" spans="1:6">
      <c r="A86" s="1">
        <v>7</v>
      </c>
      <c r="B86" s="1"/>
      <c r="C86" s="1">
        <v>1</v>
      </c>
      <c r="D86" s="1"/>
      <c r="E86" s="1"/>
      <c r="F86" s="1"/>
    </row>
    <row r="87" spans="1:6">
      <c r="A87" s="1">
        <v>8</v>
      </c>
      <c r="B87" s="1"/>
      <c r="C87" s="1"/>
      <c r="D87" s="1"/>
      <c r="E87" s="1"/>
      <c r="F87" s="1">
        <v>1</v>
      </c>
    </row>
    <row r="88" spans="1:6">
      <c r="A88" s="1">
        <v>9</v>
      </c>
      <c r="B88" s="1"/>
      <c r="C88" s="1"/>
      <c r="D88" s="1">
        <v>1</v>
      </c>
      <c r="E88" s="1"/>
      <c r="F88" s="1"/>
    </row>
    <row r="89" spans="1:6">
      <c r="A89" s="1">
        <v>10</v>
      </c>
      <c r="B89" s="1"/>
      <c r="C89" s="1">
        <v>1</v>
      </c>
      <c r="D89" s="1"/>
      <c r="E89" s="1"/>
      <c r="F89" s="1"/>
    </row>
    <row r="90" spans="1:6">
      <c r="A90" s="4" t="s">
        <v>15</v>
      </c>
      <c r="B90">
        <f>SUM(B80:B89)</f>
        <v>0</v>
      </c>
      <c r="C90">
        <f t="shared" ref="C90:F90" si="12">SUM(C80:C89)</f>
        <v>3</v>
      </c>
      <c r="D90">
        <f t="shared" si="12"/>
        <v>2</v>
      </c>
      <c r="E90">
        <f t="shared" si="12"/>
        <v>3</v>
      </c>
      <c r="F90">
        <f t="shared" si="12"/>
        <v>2</v>
      </c>
    </row>
    <row r="91" spans="1:6">
      <c r="A91" s="4" t="s">
        <v>13</v>
      </c>
      <c r="B91">
        <f>(3^B90*2^C90*1^D90*(1/2)^E90*(1/3)^F90)^(1/10)</f>
        <v>0.8027415617602307</v>
      </c>
    </row>
  </sheetData>
  <mergeCells count="1">
    <mergeCell ref="I10:J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Sheet1</vt:lpstr>
      <vt:lpstr>基準の比較</vt:lpstr>
      <vt:lpstr>エコ</vt:lpstr>
      <vt:lpstr>インパクト</vt:lpstr>
      <vt:lpstr>コスト</vt:lpstr>
      <vt:lpstr>オリジナリティ</vt:lpstr>
    </vt:vector>
  </TitlesOfParts>
  <Company>滋賀県立大学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2010-12-14T06:35:38Z</dcterms:created>
  <dcterms:modified xsi:type="dcterms:W3CDTF">2010-12-17T09:54:39Z</dcterms:modified>
</cp:coreProperties>
</file>